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029"/>
  <workbookPr defaultThemeVersion="124226"/>
  <mc:AlternateContent xmlns:mc="http://schemas.openxmlformats.org/markup-compatibility/2006">
    <mc:Choice Requires="x15">
      <x15ac:absPath xmlns:x15ac="http://schemas.microsoft.com/office/spreadsheetml/2010/11/ac" url="https://changiairport-my.sharepoint.com/personal/ong_junxiang_changiairport_com/Documents/Documents/Seletar Airport/Pass issues/_Latest forms/"/>
    </mc:Choice>
  </mc:AlternateContent>
  <xr:revisionPtr revIDLastSave="23" documentId="8_{5C605BB3-CBBE-414C-87C4-45885210B0BF}" xr6:coauthVersionLast="47" xr6:coauthVersionMax="47" xr10:uidLastSave="{0CD75382-1C02-42D0-87A9-43DCA0649CDA}"/>
  <bookViews>
    <workbookView xWindow="-108" yWindow="-108" windowWidth="23256" windowHeight="12576" activeTab="1" xr2:uid="{00000000-000D-0000-FFFF-FFFF00000000}"/>
  </bookViews>
  <sheets>
    <sheet name="Notice to Requestor" sheetId="4" r:id="rId1"/>
    <sheet name="Application Sheet" sheetId="1" r:id="rId2"/>
    <sheet name="Countries" sheetId="2" state="hidden" r:id="rId3"/>
    <sheet name="Race" sheetId="3" state="hidden" r:id="rId4"/>
  </sheets>
  <externalReferences>
    <externalReference r:id="rId5"/>
  </externalReferences>
  <definedNames>
    <definedName name="Access">'Application Sheet'!$A$17:$A$18</definedName>
    <definedName name="Company">'[1]Drop Down'!$I$1:$I$2</definedName>
    <definedName name="Countries">Countries!$A$1:$A$243</definedName>
    <definedName name="Country">'[1]Drop Down'!$A$1:$A$4</definedName>
    <definedName name="CountryList" localSheetId="1">Countries!$A$1:$A$243</definedName>
    <definedName name="Gender">'[1]Drop Down'!$C$1:$C$2</definedName>
    <definedName name="Race">Race!$A$1:$A$137</definedName>
    <definedName name="Race____________________________As_reflected_in_NRIC">'Application Sheet'!$B$14:$B$113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15" i="1" l="1"/>
  <c r="AA16" i="1"/>
  <c r="AA17" i="1"/>
  <c r="AA18" i="1"/>
  <c r="AA19" i="1"/>
  <c r="AA20" i="1"/>
  <c r="AA21" i="1"/>
  <c r="AA22" i="1"/>
  <c r="AA23" i="1"/>
  <c r="AA24" i="1"/>
  <c r="AA25" i="1"/>
  <c r="AA26" i="1"/>
  <c r="AA27" i="1"/>
  <c r="AA28" i="1"/>
  <c r="AA29" i="1"/>
  <c r="AA30" i="1"/>
  <c r="AA31" i="1"/>
  <c r="AA32" i="1"/>
  <c r="AA33" i="1"/>
  <c r="AA34" i="1"/>
  <c r="AA35" i="1"/>
  <c r="AA36" i="1"/>
  <c r="AA37" i="1"/>
  <c r="AA38" i="1"/>
  <c r="AA39" i="1"/>
  <c r="AA40" i="1"/>
  <c r="AA41" i="1"/>
  <c r="AA42" i="1"/>
  <c r="AA43" i="1"/>
  <c r="AA44" i="1"/>
  <c r="AA45" i="1"/>
  <c r="AA46" i="1"/>
  <c r="AA47" i="1"/>
  <c r="AA48" i="1"/>
  <c r="AA49" i="1"/>
  <c r="AA50" i="1"/>
  <c r="AA51" i="1"/>
  <c r="AA52" i="1"/>
  <c r="AA53" i="1"/>
  <c r="AA54" i="1"/>
  <c r="AA55" i="1"/>
  <c r="AA56" i="1"/>
  <c r="AA57" i="1"/>
  <c r="AA58" i="1"/>
  <c r="AA59" i="1"/>
  <c r="AA60" i="1"/>
  <c r="AA61" i="1"/>
  <c r="AA62" i="1"/>
  <c r="AA63" i="1"/>
  <c r="AA64" i="1"/>
  <c r="AA65" i="1"/>
  <c r="AA66" i="1"/>
  <c r="AA67" i="1"/>
  <c r="AA68" i="1"/>
  <c r="AA69" i="1"/>
  <c r="AA70" i="1"/>
  <c r="AA71" i="1"/>
  <c r="AA72" i="1"/>
  <c r="AA73" i="1"/>
  <c r="AA74" i="1"/>
  <c r="AA75" i="1"/>
  <c r="AA76" i="1"/>
  <c r="AA77" i="1"/>
  <c r="AA78" i="1"/>
  <c r="AA79" i="1"/>
  <c r="AA80" i="1"/>
  <c r="AA81" i="1"/>
  <c r="AA82" i="1"/>
  <c r="AA83" i="1"/>
  <c r="AA84" i="1"/>
  <c r="AA85" i="1"/>
  <c r="AA86" i="1"/>
  <c r="AA87" i="1"/>
  <c r="AA88" i="1"/>
  <c r="AA89" i="1"/>
  <c r="AA90" i="1"/>
  <c r="AA91" i="1"/>
  <c r="AA92" i="1"/>
  <c r="AA93" i="1"/>
  <c r="AA94" i="1"/>
  <c r="AA95" i="1"/>
  <c r="AA96" i="1"/>
  <c r="AA97" i="1"/>
  <c r="AA98" i="1"/>
  <c r="AA99" i="1"/>
  <c r="AA100" i="1"/>
  <c r="AA101" i="1"/>
  <c r="AA102" i="1"/>
  <c r="AA103" i="1"/>
  <c r="AA104" i="1"/>
  <c r="AA105" i="1"/>
  <c r="AA106" i="1"/>
  <c r="AA107" i="1"/>
  <c r="AA108" i="1"/>
  <c r="AA109" i="1"/>
  <c r="AA110" i="1"/>
  <c r="AA111" i="1"/>
  <c r="AA112" i="1"/>
  <c r="AA113" i="1"/>
  <c r="AA14" i="1"/>
  <c r="Z14" i="1"/>
  <c r="Z15" i="1"/>
  <c r="Z16" i="1"/>
  <c r="Z17" i="1"/>
  <c r="Z18" i="1"/>
  <c r="Z19" i="1"/>
  <c r="Z20" i="1"/>
  <c r="Z21" i="1"/>
  <c r="Z22" i="1"/>
  <c r="Z23" i="1"/>
  <c r="Z24" i="1"/>
  <c r="Z25" i="1"/>
  <c r="Z26" i="1"/>
  <c r="Z27" i="1"/>
  <c r="Z28" i="1"/>
  <c r="Z29" i="1"/>
  <c r="Z30" i="1"/>
  <c r="Z31" i="1"/>
  <c r="Z32" i="1"/>
  <c r="Z33" i="1"/>
  <c r="Z34" i="1"/>
  <c r="Z35" i="1"/>
  <c r="Z36" i="1"/>
  <c r="Z37" i="1"/>
  <c r="Z38" i="1"/>
  <c r="Z39" i="1"/>
  <c r="Z40" i="1"/>
  <c r="Z41" i="1"/>
  <c r="Z42" i="1"/>
  <c r="Z43" i="1"/>
  <c r="Z44" i="1"/>
  <c r="Z45" i="1"/>
  <c r="Z46" i="1"/>
  <c r="Z47" i="1"/>
  <c r="Z48" i="1"/>
  <c r="Z49" i="1"/>
  <c r="Z50" i="1"/>
  <c r="Z51" i="1"/>
  <c r="Z52" i="1"/>
  <c r="Z53" i="1"/>
  <c r="Z54" i="1"/>
  <c r="Z55" i="1"/>
  <c r="Z56" i="1"/>
  <c r="Z57" i="1"/>
  <c r="Z58" i="1"/>
  <c r="Z59" i="1"/>
  <c r="Z60" i="1"/>
  <c r="Z61" i="1"/>
  <c r="Z62" i="1"/>
  <c r="Z63" i="1"/>
  <c r="Z64" i="1"/>
  <c r="Z65" i="1"/>
  <c r="Z66" i="1"/>
  <c r="Z67" i="1"/>
  <c r="Z68" i="1"/>
  <c r="Z69" i="1"/>
  <c r="Z70" i="1"/>
  <c r="Z71" i="1"/>
  <c r="Z72" i="1"/>
  <c r="Z73" i="1"/>
  <c r="Z74" i="1"/>
  <c r="Z75" i="1"/>
  <c r="Z76" i="1"/>
  <c r="Z77" i="1"/>
  <c r="Z78" i="1"/>
  <c r="Z79" i="1"/>
  <c r="Z80" i="1"/>
  <c r="Z81" i="1"/>
  <c r="Z82" i="1"/>
  <c r="Z83" i="1"/>
  <c r="Z84" i="1"/>
  <c r="Z85" i="1"/>
  <c r="Z86" i="1"/>
  <c r="Z87" i="1"/>
  <c r="Z88" i="1"/>
  <c r="Z89" i="1"/>
  <c r="Z90" i="1"/>
  <c r="Z91" i="1"/>
  <c r="Z92" i="1"/>
  <c r="Z93" i="1"/>
  <c r="Z94" i="1"/>
  <c r="Z95" i="1"/>
  <c r="Z96" i="1"/>
  <c r="Z97" i="1"/>
  <c r="Z98" i="1"/>
  <c r="Z99" i="1"/>
  <c r="Z100" i="1"/>
  <c r="Z101" i="1"/>
  <c r="Z102" i="1"/>
  <c r="Z103" i="1"/>
  <c r="Z104" i="1"/>
  <c r="Z105" i="1"/>
  <c r="Z106" i="1"/>
  <c r="Z107" i="1"/>
  <c r="Z108" i="1"/>
  <c r="Z109" i="1"/>
  <c r="Z110" i="1"/>
  <c r="Z111" i="1"/>
  <c r="Y14" i="1"/>
  <c r="Y15" i="1"/>
  <c r="Y16" i="1"/>
  <c r="Y17" i="1"/>
  <c r="Y18" i="1"/>
  <c r="Y19" i="1"/>
  <c r="Y20" i="1"/>
  <c r="Y21" i="1"/>
  <c r="Y22" i="1"/>
  <c r="Y23" i="1"/>
  <c r="Y24" i="1"/>
  <c r="Y25" i="1"/>
  <c r="Y26" i="1"/>
  <c r="Y27" i="1"/>
  <c r="Y28" i="1"/>
  <c r="Y29" i="1"/>
  <c r="Y30" i="1"/>
  <c r="Y31" i="1"/>
  <c r="Y32" i="1"/>
  <c r="Y33" i="1"/>
  <c r="Y34" i="1"/>
  <c r="Y35" i="1"/>
  <c r="Y36" i="1"/>
  <c r="Y37" i="1"/>
  <c r="Y38" i="1"/>
  <c r="Y39" i="1"/>
  <c r="Y40" i="1"/>
  <c r="Y41" i="1"/>
  <c r="Y42" i="1"/>
  <c r="Y43" i="1"/>
  <c r="Y44" i="1"/>
  <c r="Y45" i="1"/>
  <c r="Y46" i="1"/>
  <c r="Y47" i="1"/>
  <c r="Y48" i="1"/>
  <c r="Y49" i="1"/>
  <c r="Y50" i="1"/>
  <c r="Y51" i="1"/>
  <c r="Y52" i="1"/>
  <c r="Y53" i="1"/>
  <c r="Y54" i="1"/>
  <c r="Y55" i="1"/>
  <c r="Y56" i="1"/>
  <c r="Y57" i="1"/>
  <c r="Y58" i="1"/>
  <c r="Y59" i="1"/>
  <c r="Y60" i="1"/>
  <c r="Y61" i="1"/>
  <c r="Y62" i="1"/>
  <c r="Y63" i="1"/>
  <c r="Y64" i="1"/>
  <c r="Y65" i="1"/>
  <c r="Y66" i="1"/>
  <c r="Y67" i="1"/>
  <c r="Y68" i="1"/>
  <c r="Y69" i="1"/>
  <c r="Y70" i="1"/>
  <c r="Y71" i="1"/>
  <c r="Y72" i="1"/>
  <c r="Y73" i="1"/>
  <c r="Y74" i="1"/>
  <c r="Y75" i="1"/>
  <c r="Y76" i="1"/>
  <c r="Y77" i="1"/>
  <c r="Y78" i="1"/>
  <c r="Y79" i="1"/>
  <c r="Y80" i="1"/>
  <c r="Y81" i="1"/>
  <c r="Y82" i="1"/>
  <c r="Y83" i="1"/>
  <c r="Y84" i="1"/>
  <c r="Y85" i="1"/>
  <c r="Y86" i="1"/>
  <c r="Y87" i="1"/>
  <c r="Y88" i="1"/>
  <c r="Y89" i="1"/>
  <c r="Y90" i="1"/>
  <c r="Y91" i="1"/>
  <c r="Y92" i="1"/>
  <c r="Y93" i="1"/>
  <c r="Y94" i="1"/>
  <c r="Y95" i="1"/>
  <c r="Y96" i="1"/>
  <c r="Y97" i="1"/>
  <c r="Y98" i="1"/>
  <c r="Y99" i="1"/>
  <c r="Y100" i="1"/>
  <c r="Y101" i="1"/>
  <c r="Y102" i="1"/>
  <c r="Y103" i="1"/>
  <c r="Y104" i="1"/>
  <c r="Y105" i="1"/>
  <c r="Y106" i="1"/>
  <c r="Y107" i="1"/>
  <c r="Y108" i="1"/>
  <c r="Y109" i="1"/>
  <c r="Y110" i="1"/>
  <c r="X14" i="1"/>
  <c r="X15" i="1"/>
  <c r="X16" i="1"/>
  <c r="X17" i="1"/>
  <c r="X18" i="1"/>
  <c r="X19" i="1"/>
  <c r="X20" i="1"/>
  <c r="X21" i="1"/>
  <c r="X22" i="1"/>
  <c r="X23" i="1"/>
  <c r="X24" i="1"/>
  <c r="X25" i="1"/>
  <c r="X26" i="1"/>
  <c r="X27" i="1"/>
  <c r="X28" i="1"/>
  <c r="X29" i="1"/>
  <c r="X30" i="1"/>
  <c r="X31" i="1"/>
  <c r="X32" i="1"/>
  <c r="X33" i="1"/>
  <c r="X34" i="1"/>
  <c r="X35" i="1"/>
  <c r="X36" i="1"/>
  <c r="X37" i="1"/>
  <c r="X38" i="1"/>
  <c r="X39" i="1"/>
  <c r="X40" i="1"/>
  <c r="X41" i="1"/>
  <c r="X42" i="1"/>
  <c r="X43" i="1"/>
  <c r="X44" i="1"/>
  <c r="X45" i="1"/>
  <c r="X46" i="1"/>
  <c r="X47" i="1"/>
  <c r="X48" i="1"/>
  <c r="X49" i="1"/>
  <c r="X50" i="1"/>
  <c r="X51" i="1"/>
  <c r="X52" i="1"/>
  <c r="X53" i="1"/>
  <c r="X54" i="1"/>
  <c r="X55" i="1"/>
  <c r="X56" i="1"/>
  <c r="X57" i="1"/>
  <c r="X58" i="1"/>
  <c r="X59" i="1"/>
  <c r="X60" i="1"/>
  <c r="X61" i="1"/>
  <c r="X62" i="1"/>
  <c r="X63" i="1"/>
  <c r="X64" i="1"/>
  <c r="X65" i="1"/>
  <c r="X66" i="1"/>
  <c r="X67" i="1"/>
  <c r="X68" i="1"/>
  <c r="X69" i="1"/>
  <c r="X70" i="1"/>
  <c r="X71" i="1"/>
  <c r="X72" i="1"/>
  <c r="X73" i="1"/>
  <c r="X74" i="1"/>
  <c r="X75" i="1"/>
  <c r="X76" i="1"/>
  <c r="X77" i="1"/>
  <c r="X78" i="1"/>
  <c r="X79" i="1"/>
  <c r="X80" i="1"/>
  <c r="X81" i="1"/>
  <c r="X82" i="1"/>
  <c r="X83" i="1"/>
  <c r="X84" i="1"/>
  <c r="X85" i="1"/>
  <c r="X86" i="1"/>
  <c r="X87" i="1"/>
  <c r="X88" i="1"/>
  <c r="X89" i="1"/>
  <c r="X90" i="1"/>
  <c r="X91" i="1"/>
  <c r="X92" i="1"/>
  <c r="X93" i="1"/>
  <c r="X94" i="1"/>
  <c r="X95" i="1"/>
  <c r="X96" i="1"/>
  <c r="X97" i="1"/>
  <c r="X98" i="1"/>
  <c r="X99" i="1"/>
  <c r="X100" i="1"/>
  <c r="X101" i="1"/>
  <c r="X102" i="1"/>
  <c r="X103" i="1"/>
  <c r="X104" i="1"/>
  <c r="X105" i="1"/>
  <c r="X106" i="1"/>
  <c r="X107" i="1"/>
  <c r="X108" i="1"/>
  <c r="Z112" i="1"/>
  <c r="Z113" i="1"/>
  <c r="Y111" i="1"/>
  <c r="Y112" i="1"/>
  <c r="Y113" i="1"/>
  <c r="X110" i="1"/>
  <c r="X111" i="1"/>
  <c r="X112" i="1"/>
  <c r="X113" i="1"/>
  <c r="X109"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E4" authorId="0" shapeId="0" xr:uid="{00000000-0006-0000-0000-000001000000}">
      <text>
        <r>
          <rPr>
            <b/>
            <sz val="8"/>
            <color indexed="81"/>
            <rFont val="Tahoma"/>
            <family val="2"/>
          </rPr>
          <t xml:space="preserve">Company submitting application
</t>
        </r>
      </text>
    </comment>
    <comment ref="E5" authorId="0" shapeId="0" xr:uid="{00000000-0006-0000-0000-000002000000}">
      <text>
        <r>
          <rPr>
            <b/>
            <sz val="8"/>
            <color indexed="81"/>
            <rFont val="Tahoma"/>
            <family val="2"/>
          </rPr>
          <t xml:space="preserve">Officer in charge / Officer submitting application to CAG
</t>
        </r>
      </text>
    </comment>
    <comment ref="E6" authorId="0" shapeId="0" xr:uid="{00000000-0006-0000-0000-000003000000}">
      <text>
        <r>
          <rPr>
            <b/>
            <sz val="8"/>
            <color indexed="81"/>
            <rFont val="Tahoma"/>
            <family val="2"/>
          </rPr>
          <t>DID / Mobile No.</t>
        </r>
      </text>
    </comment>
    <comment ref="E7" authorId="0" shapeId="0" xr:uid="{00000000-0006-0000-0000-000004000000}">
      <text>
        <r>
          <rPr>
            <b/>
            <sz val="8"/>
            <color indexed="81"/>
            <rFont val="Tahoma"/>
            <family val="2"/>
          </rPr>
          <t>Email of officer in charge / officer submitting application to CAG</t>
        </r>
      </text>
    </comment>
  </commentList>
</comments>
</file>

<file path=xl/sharedStrings.xml><?xml version="1.0" encoding="utf-8"?>
<sst xmlns="http://schemas.openxmlformats.org/spreadsheetml/2006/main" count="683" uniqueCount="472">
  <si>
    <t>S/N</t>
  </si>
  <si>
    <t>Afghanistan</t>
  </si>
  <si>
    <t>Aland Island</t>
  </si>
  <si>
    <t>Albania</t>
  </si>
  <si>
    <t>Algeria</t>
  </si>
  <si>
    <t>American Samoa</t>
  </si>
  <si>
    <t>Andorra</t>
  </si>
  <si>
    <t>Angola</t>
  </si>
  <si>
    <t>Anguilla</t>
  </si>
  <si>
    <t>Antarctica</t>
  </si>
  <si>
    <t>Antigua and Barbuda</t>
  </si>
  <si>
    <t>Argentina</t>
  </si>
  <si>
    <t>Armenia</t>
  </si>
  <si>
    <t>Aruba</t>
  </si>
  <si>
    <t>Australia</t>
  </si>
  <si>
    <t>Austria</t>
  </si>
  <si>
    <t>Azerbaijan</t>
  </si>
  <si>
    <t>Bahamas</t>
  </si>
  <si>
    <t>Bahrain</t>
  </si>
  <si>
    <t>Bangladesh</t>
  </si>
  <si>
    <t>Barbados</t>
  </si>
  <si>
    <t>Belarus</t>
  </si>
  <si>
    <t>Belgium</t>
  </si>
  <si>
    <t>Belize</t>
  </si>
  <si>
    <t>Benin</t>
  </si>
  <si>
    <t>Bermuda</t>
  </si>
  <si>
    <t>Bhutan</t>
  </si>
  <si>
    <t>Bolivia</t>
  </si>
  <si>
    <t>Bosnia and Herzegowina</t>
  </si>
  <si>
    <t>Botswana</t>
  </si>
  <si>
    <t>Bouvet Island</t>
  </si>
  <si>
    <t>Brazil</t>
  </si>
  <si>
    <t>British Indian Ocean Territory</t>
  </si>
  <si>
    <t>Brunei Darussalam</t>
  </si>
  <si>
    <t>Bulgaria</t>
  </si>
  <si>
    <t>Burkina Faso</t>
  </si>
  <si>
    <t>Burundi</t>
  </si>
  <si>
    <t>Cambodia</t>
  </si>
  <si>
    <t>Cameroon</t>
  </si>
  <si>
    <t>Canada</t>
  </si>
  <si>
    <t>Cape Verde</t>
  </si>
  <si>
    <t>Cayman Islands</t>
  </si>
  <si>
    <t>Central African Republic</t>
  </si>
  <si>
    <t>Chad</t>
  </si>
  <si>
    <t>Chile</t>
  </si>
  <si>
    <t>China</t>
  </si>
  <si>
    <t>Christmas Island</t>
  </si>
  <si>
    <t>Cocos (Keeling) Islands</t>
  </si>
  <si>
    <t>Colombia</t>
  </si>
  <si>
    <t>Comoros</t>
  </si>
  <si>
    <t xml:space="preserve">Congo, The Democratic Republic </t>
  </si>
  <si>
    <t>Congo</t>
  </si>
  <si>
    <t>Cook Islands</t>
  </si>
  <si>
    <t>Costa Rica</t>
  </si>
  <si>
    <t>Cote D'Ivoire</t>
  </si>
  <si>
    <t>Croatia</t>
  </si>
  <si>
    <t>Cuba</t>
  </si>
  <si>
    <t>Cyprus</t>
  </si>
  <si>
    <t>Czech Republic</t>
  </si>
  <si>
    <t>Denmark</t>
  </si>
  <si>
    <t>Djibouti</t>
  </si>
  <si>
    <t>Dominica</t>
  </si>
  <si>
    <t>Dominican Republic</t>
  </si>
  <si>
    <t>Ecuador</t>
  </si>
  <si>
    <t>Egypt</t>
  </si>
  <si>
    <t>El Salvador</t>
  </si>
  <si>
    <t>Equatorial Guinea</t>
  </si>
  <si>
    <t>Eritrea</t>
  </si>
  <si>
    <t>Estonia</t>
  </si>
  <si>
    <t>Ethiopia</t>
  </si>
  <si>
    <t>Falklan Islands (Malvinas)</t>
  </si>
  <si>
    <t>Faroe Islands</t>
  </si>
  <si>
    <t>Fiji</t>
  </si>
  <si>
    <t>Finland</t>
  </si>
  <si>
    <t>France</t>
  </si>
  <si>
    <t>French Guiana</t>
  </si>
  <si>
    <t>French Polynesia</t>
  </si>
  <si>
    <t>French Southern Territories</t>
  </si>
  <si>
    <t>Gabon</t>
  </si>
  <si>
    <t>Gambia</t>
  </si>
  <si>
    <t>Georgia</t>
  </si>
  <si>
    <t>Germany</t>
  </si>
  <si>
    <t>Ghana</t>
  </si>
  <si>
    <t>Gibraltar</t>
  </si>
  <si>
    <t>Greece</t>
  </si>
  <si>
    <t>Greenland</t>
  </si>
  <si>
    <t>Grenada</t>
  </si>
  <si>
    <t>Guadeloupe</t>
  </si>
  <si>
    <t>Guam</t>
  </si>
  <si>
    <t>Guatemala</t>
  </si>
  <si>
    <t>Guernsey</t>
  </si>
  <si>
    <t>Guinea-Bissau</t>
  </si>
  <si>
    <t>Guinea</t>
  </si>
  <si>
    <t>Guyana</t>
  </si>
  <si>
    <t>Haiti</t>
  </si>
  <si>
    <t>Heard and McDonald Islands</t>
  </si>
  <si>
    <t>Holy See (Vatican City State)</t>
  </si>
  <si>
    <t>Honduras</t>
  </si>
  <si>
    <t>Hong Kong</t>
  </si>
  <si>
    <t>Hungary</t>
  </si>
  <si>
    <t>Iceland</t>
  </si>
  <si>
    <t>India</t>
  </si>
  <si>
    <t>Indonesia</t>
  </si>
  <si>
    <t xml:space="preserve">Iran, Islamic Republic of </t>
  </si>
  <si>
    <t>Iraq</t>
  </si>
  <si>
    <t>Ireland</t>
  </si>
  <si>
    <t>Isle of Man</t>
  </si>
  <si>
    <t>Israel</t>
  </si>
  <si>
    <t>Italy</t>
  </si>
  <si>
    <t>Jamaica</t>
  </si>
  <si>
    <t>Japan</t>
  </si>
  <si>
    <t>Jersey</t>
  </si>
  <si>
    <t>Jordan</t>
  </si>
  <si>
    <t>Kazakhstan</t>
  </si>
  <si>
    <t>Kenya</t>
  </si>
  <si>
    <t>Kiribati</t>
  </si>
  <si>
    <t>Korea, Democratic People's Republic of</t>
  </si>
  <si>
    <t>Korea, Republic of</t>
  </si>
  <si>
    <t>Kuwait</t>
  </si>
  <si>
    <t>Kyrgysztan</t>
  </si>
  <si>
    <t>LAO People's Democratic Republic</t>
  </si>
  <si>
    <t>Latvia</t>
  </si>
  <si>
    <t>Lebanon</t>
  </si>
  <si>
    <t>Lesotho</t>
  </si>
  <si>
    <t>Liberia</t>
  </si>
  <si>
    <t>Libyan Arab Jamahiriya</t>
  </si>
  <si>
    <t>Liechtenstein</t>
  </si>
  <si>
    <t>Lithuania</t>
  </si>
  <si>
    <t>Luxembourg</t>
  </si>
  <si>
    <t>Macau</t>
  </si>
  <si>
    <t>Macadonia, The Former Yugoslav Republic of</t>
  </si>
  <si>
    <t>Madagascar</t>
  </si>
  <si>
    <t>Malawi</t>
  </si>
  <si>
    <t>Malaysia</t>
  </si>
  <si>
    <t>Maldives</t>
  </si>
  <si>
    <t xml:space="preserve">Mali </t>
  </si>
  <si>
    <t>Malta</t>
  </si>
  <si>
    <t>Martinique</t>
  </si>
  <si>
    <t>Mauritania</t>
  </si>
  <si>
    <t>Mauritius</t>
  </si>
  <si>
    <t>Mayotte</t>
  </si>
  <si>
    <t>Mexico</t>
  </si>
  <si>
    <t>Micronesia, Federated States of</t>
  </si>
  <si>
    <t xml:space="preserve">Moldova, Republic of </t>
  </si>
  <si>
    <t>Monaco</t>
  </si>
  <si>
    <t>Mongolia</t>
  </si>
  <si>
    <t>Montenegro</t>
  </si>
  <si>
    <t>Montserrat</t>
  </si>
  <si>
    <t>Morocco</t>
  </si>
  <si>
    <t>Mozambique</t>
  </si>
  <si>
    <t>Myanmar</t>
  </si>
  <si>
    <t>Namibia</t>
  </si>
  <si>
    <t>Nauru</t>
  </si>
  <si>
    <t>Nepal</t>
  </si>
  <si>
    <t>Netherlands Antilles</t>
  </si>
  <si>
    <t xml:space="preserve">Netherlands </t>
  </si>
  <si>
    <t>New Celedonia</t>
  </si>
  <si>
    <t>New Zealand</t>
  </si>
  <si>
    <t>Nicaragua</t>
  </si>
  <si>
    <t>Nigeria</t>
  </si>
  <si>
    <t>Niger</t>
  </si>
  <si>
    <t>Niue</t>
  </si>
  <si>
    <t>Norfolk Island</t>
  </si>
  <si>
    <t>Northern Mariana Islands</t>
  </si>
  <si>
    <t>Norway</t>
  </si>
  <si>
    <t>Oman</t>
  </si>
  <si>
    <t>Pakistan</t>
  </si>
  <si>
    <t>Palau</t>
  </si>
  <si>
    <t>Palestinian Territory, Occupied</t>
  </si>
  <si>
    <t>Panama</t>
  </si>
  <si>
    <t>Papua New Guinea</t>
  </si>
  <si>
    <t>Paraguay</t>
  </si>
  <si>
    <t>Peru</t>
  </si>
  <si>
    <t>Philippines</t>
  </si>
  <si>
    <t>Pitcairn</t>
  </si>
  <si>
    <t>Poland</t>
  </si>
  <si>
    <t>Portugal</t>
  </si>
  <si>
    <t>Puerto Rico</t>
  </si>
  <si>
    <t>Qatar</t>
  </si>
  <si>
    <t>Reunion</t>
  </si>
  <si>
    <t>Romania</t>
  </si>
  <si>
    <t>Russian Federation</t>
  </si>
  <si>
    <t>Rwanda</t>
  </si>
  <si>
    <t>Saint Helena</t>
  </si>
  <si>
    <t>Saint Kitts and Nevis</t>
  </si>
  <si>
    <t>Saint Pierre and Miquelon</t>
  </si>
  <si>
    <t>Saint Lucia</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</si>
  <si>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</si>
  <si>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</si>
  <si>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</si>
  <si>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</si>
  <si>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</si>
  <si>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</si>
  <si>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</si>
  <si>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</si>
  <si>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</si>
  <si>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</si>
  <si>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</si>
  <si>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</si>
  <si>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</si>
  <si>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</si>
  <si>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</si>
  <si>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South Georgia and the South Sandwich Islands</t>
  </si>
  <si>
    <t>Spain</t>
  </si>
  <si>
    <t>Sri Lanka</t>
  </si>
  <si>
    <t>Sudan</t>
  </si>
  <si>
    <t>Suriname</t>
  </si>
  <si>
    <t>svalbard and Jan Mayen</t>
  </si>
  <si>
    <t>Swaziland</t>
  </si>
  <si>
    <t>Sweden</t>
  </si>
  <si>
    <t>Switzerland</t>
  </si>
  <si>
    <t>Syrian Arab Republic</t>
  </si>
  <si>
    <t>Taiwan, Province of China</t>
  </si>
  <si>
    <t>Tajikistan</t>
  </si>
  <si>
    <t xml:space="preserve">Tanzania, United Republic of </t>
  </si>
  <si>
    <t>Thailan</t>
  </si>
  <si>
    <t>Timor-Leste</t>
  </si>
  <si>
    <t>Togo</t>
  </si>
  <si>
    <t>Tokelau</t>
  </si>
  <si>
    <t>Tonga</t>
  </si>
  <si>
    <t>Trinidad and Tobago</t>
  </si>
  <si>
    <t>Tunisia</t>
  </si>
  <si>
    <t>Turkey</t>
  </si>
  <si>
    <t>Turkmenistan</t>
  </si>
  <si>
    <t>Turks and Caicos Islands</t>
  </si>
  <si>
    <t>Tuvalu</t>
  </si>
  <si>
    <t>Uganda</t>
  </si>
  <si>
    <t>Ukraine</t>
  </si>
  <si>
    <t>United Arab Emirates</t>
  </si>
  <si>
    <t>United Kingdom</t>
  </si>
  <si>
    <t>United States Minor Outlying Islands</t>
  </si>
  <si>
    <t>United States</t>
  </si>
  <si>
    <t>Uruguay</t>
  </si>
  <si>
    <t>Uzbekistan</t>
  </si>
  <si>
    <t>Vanuatu</t>
  </si>
  <si>
    <t>Venezuela</t>
  </si>
  <si>
    <t>Vietnam</t>
  </si>
  <si>
    <t>Virgin Islands, British</t>
  </si>
  <si>
    <t>Virgin Islands, U.S.</t>
  </si>
  <si>
    <t>Wallis and Futuna</t>
  </si>
  <si>
    <t>Western Sahara</t>
  </si>
  <si>
    <t>Yemen</t>
  </si>
  <si>
    <t>Zambia</t>
  </si>
  <si>
    <t>Zimbabwe</t>
  </si>
  <si>
    <t>Chinese</t>
  </si>
  <si>
    <t>Indian</t>
  </si>
  <si>
    <t>Malay</t>
  </si>
  <si>
    <t>Achehese</t>
  </si>
  <si>
    <t>Afghan</t>
  </si>
  <si>
    <t>African</t>
  </si>
  <si>
    <t>Albanian</t>
  </si>
  <si>
    <t>Ambonese</t>
  </si>
  <si>
    <t>American</t>
  </si>
  <si>
    <t>Angle Burmese</t>
  </si>
  <si>
    <t>Anglo Chinese</t>
  </si>
  <si>
    <t>Anglo Filipino</t>
  </si>
  <si>
    <t>Anglo Indian</t>
  </si>
  <si>
    <t>Anglo Saxon</t>
  </si>
  <si>
    <t>Anglo Thai</t>
  </si>
  <si>
    <t>Annamite</t>
  </si>
  <si>
    <t>Arab</t>
  </si>
  <si>
    <t>Armenian</t>
  </si>
  <si>
    <t>Aryan</t>
  </si>
  <si>
    <t>Assami</t>
  </si>
  <si>
    <t>Australian</t>
  </si>
  <si>
    <t>Austrian</t>
  </si>
  <si>
    <t>Azeri</t>
  </si>
  <si>
    <t>Bangala</t>
  </si>
  <si>
    <t>Bangladeshi</t>
  </si>
  <si>
    <t>Banjarese</t>
  </si>
  <si>
    <t>Batak</t>
  </si>
  <si>
    <t>Belgian</t>
  </si>
  <si>
    <t>Bengali</t>
  </si>
  <si>
    <t>Bhutanese</t>
  </si>
  <si>
    <t>Boyanese</t>
  </si>
  <si>
    <t>Brahmin</t>
  </si>
  <si>
    <t>Brazilian</t>
  </si>
  <si>
    <t>British</t>
  </si>
  <si>
    <t>Bugis</t>
  </si>
  <si>
    <t>Bulgarian</t>
  </si>
  <si>
    <t>Burgher</t>
  </si>
  <si>
    <t>Burmese</t>
  </si>
  <si>
    <t>Butonese</t>
  </si>
  <si>
    <t>Canadian</t>
  </si>
  <si>
    <t>Cape Coloured</t>
  </si>
  <si>
    <t>Caucasian</t>
  </si>
  <si>
    <t>Ceylon Moor</t>
  </si>
  <si>
    <t>Ceylonese</t>
  </si>
  <si>
    <t>Cocos</t>
  </si>
  <si>
    <t>Czechoslovak</t>
  </si>
  <si>
    <t>Dane</t>
  </si>
  <si>
    <t>Dayak</t>
  </si>
  <si>
    <t>Dusun</t>
  </si>
  <si>
    <t>Dutch</t>
  </si>
  <si>
    <t>Cutch Burgher</t>
  </si>
  <si>
    <t>Egyptian</t>
  </si>
  <si>
    <t>English</t>
  </si>
  <si>
    <t>Ethiopian</t>
  </si>
  <si>
    <t>Eurasian</t>
  </si>
  <si>
    <t>European</t>
  </si>
  <si>
    <t>Fijian</t>
  </si>
  <si>
    <t>Filipino</t>
  </si>
  <si>
    <t>Finn</t>
  </si>
  <si>
    <t>French</t>
  </si>
  <si>
    <t>German</t>
  </si>
  <si>
    <t>Ghanaian</t>
  </si>
  <si>
    <t>Goanese</t>
  </si>
  <si>
    <t>Greek</t>
  </si>
  <si>
    <t>Gujarati</t>
  </si>
  <si>
    <t>Gurkha</t>
  </si>
  <si>
    <t>Hawaiian</t>
  </si>
  <si>
    <t>Hindustani</t>
  </si>
  <si>
    <t>Hollander</t>
  </si>
  <si>
    <t>Iban</t>
  </si>
  <si>
    <t>Icelander</t>
  </si>
  <si>
    <t>Indonesian</t>
  </si>
  <si>
    <t>Iranian</t>
  </si>
  <si>
    <t>Iraqi</t>
  </si>
  <si>
    <t>Irish</t>
  </si>
  <si>
    <t>Isoko</t>
  </si>
  <si>
    <t>Israeli</t>
  </si>
  <si>
    <t>Italian</t>
  </si>
  <si>
    <t>Jamaican</t>
  </si>
  <si>
    <t>Japanese</t>
  </si>
  <si>
    <t>Javanese</t>
  </si>
  <si>
    <t>Jew</t>
  </si>
  <si>
    <t>Jordanian</t>
  </si>
  <si>
    <t>Kachin</t>
  </si>
  <si>
    <t>Kadazan</t>
  </si>
  <si>
    <t>Kampuchean</t>
  </si>
  <si>
    <t>Karen</t>
  </si>
  <si>
    <t>Kazakh</t>
  </si>
  <si>
    <t>Kelabit</t>
  </si>
  <si>
    <t>Kenyan</t>
  </si>
  <si>
    <t>Newar</t>
  </si>
  <si>
    <t>Nigerian</t>
  </si>
  <si>
    <t>Norwegian</t>
  </si>
  <si>
    <t>Other Indian</t>
  </si>
  <si>
    <t>Other Indonesian</t>
  </si>
  <si>
    <t>Others</t>
  </si>
  <si>
    <t>Pakistani</t>
  </si>
  <si>
    <t>Palestine</t>
  </si>
  <si>
    <t>Parsee</t>
  </si>
  <si>
    <t>Pathan</t>
  </si>
  <si>
    <t>Penan</t>
  </si>
  <si>
    <t>Peruvian</t>
  </si>
  <si>
    <t>Pole</t>
  </si>
  <si>
    <t>Polynesian</t>
  </si>
  <si>
    <t>Portuguese</t>
  </si>
  <si>
    <t>Punjabi</t>
  </si>
  <si>
    <t>Rajput</t>
  </si>
  <si>
    <t>Rakhine</t>
  </si>
  <si>
    <t>Russian</t>
  </si>
  <si>
    <t xml:space="preserve">Scot </t>
  </si>
  <si>
    <t>Serb/Mont</t>
  </si>
  <si>
    <t>Seychellois</t>
  </si>
  <si>
    <t>Sikh</t>
  </si>
  <si>
    <t>Sindhi</t>
  </si>
  <si>
    <t>Sinhalese</t>
  </si>
  <si>
    <t>Sino Indian</t>
  </si>
  <si>
    <t>Sino Japanese</t>
  </si>
  <si>
    <t>Sino Kadazan</t>
  </si>
  <si>
    <t>Slovak</t>
  </si>
  <si>
    <t>Spanish</t>
  </si>
  <si>
    <t>Sri Lankan</t>
  </si>
  <si>
    <t>Sudanese</t>
  </si>
  <si>
    <t>Sumatran</t>
  </si>
  <si>
    <t>Sundanese</t>
  </si>
  <si>
    <t>Swede</t>
  </si>
  <si>
    <t>Swiss</t>
  </si>
  <si>
    <t>Tamil</t>
  </si>
  <si>
    <t>Telegu</t>
  </si>
  <si>
    <t>Thai</t>
  </si>
  <si>
    <t>Tongan</t>
  </si>
  <si>
    <t>Turk</t>
  </si>
  <si>
    <t>Ukrainian</t>
  </si>
  <si>
    <t>Unknown</t>
  </si>
  <si>
    <t>Venezuelan</t>
  </si>
  <si>
    <t>Vietnamese</t>
  </si>
  <si>
    <t>Welsh</t>
  </si>
  <si>
    <t>Yugoslav</t>
  </si>
  <si>
    <t>Male</t>
  </si>
  <si>
    <t>Female</t>
  </si>
  <si>
    <t xml:space="preserve">Please Take Note of the New Charges for Seletar Airport Pass: </t>
  </si>
  <si>
    <t>APPLICATION FOR SELETAR AIRPORT PASS</t>
  </si>
  <si>
    <t>[A]: Airside</t>
  </si>
  <si>
    <t>[B]: Arrival Hall Transit</t>
  </si>
  <si>
    <t>[D]: Departure Hall Transit</t>
  </si>
  <si>
    <t>[T]: Control Tower</t>
  </si>
  <si>
    <t>Yes</t>
  </si>
  <si>
    <t>No</t>
  </si>
  <si>
    <t>Blk 522 Bedok North Rd #15-16 S460522</t>
  </si>
  <si>
    <t>Company ABC</t>
  </si>
  <si>
    <t>Officer</t>
  </si>
  <si>
    <t>Delivery</t>
  </si>
  <si>
    <t>Cost of Airport Pass</t>
  </si>
  <si>
    <t>* Mandatory Fields</t>
  </si>
  <si>
    <t>Note: Please ensure that the information provided are accurate. Errors may result in the delay of the approval process.</t>
  </si>
  <si>
    <r>
      <t>NRIC/FIN No</t>
    </r>
    <r>
      <rPr>
        <b/>
        <sz val="10"/>
        <color indexed="10"/>
        <rFont val="Calibri"/>
        <family val="2"/>
      </rPr>
      <t>*</t>
    </r>
  </si>
  <si>
    <r>
      <t>Applicant's Name
(As per stated in NRIC/WP No)</t>
    </r>
    <r>
      <rPr>
        <b/>
        <sz val="10"/>
        <color indexed="10"/>
        <rFont val="Calibri"/>
        <family val="2"/>
      </rPr>
      <t>*</t>
    </r>
  </si>
  <si>
    <r>
      <t>Nationality           (As reflected in NRIC/WP)</t>
    </r>
    <r>
      <rPr>
        <b/>
        <sz val="10"/>
        <color indexed="10"/>
        <rFont val="Calibri"/>
        <family val="2"/>
      </rPr>
      <t>*</t>
    </r>
  </si>
  <si>
    <r>
      <t>Country of Birth (As reflected in NRIC/WP)</t>
    </r>
    <r>
      <rPr>
        <b/>
        <sz val="10"/>
        <color indexed="10"/>
        <rFont val="Calibri"/>
        <family val="2"/>
      </rPr>
      <t>*</t>
    </r>
  </si>
  <si>
    <r>
      <t>Date of Birth
(DD MMM YYYY)</t>
    </r>
    <r>
      <rPr>
        <b/>
        <sz val="10"/>
        <color indexed="10"/>
        <rFont val="Calibri"/>
        <family val="2"/>
      </rPr>
      <t>*</t>
    </r>
  </si>
  <si>
    <r>
      <t>Home Address</t>
    </r>
    <r>
      <rPr>
        <b/>
        <sz val="10"/>
        <color indexed="10"/>
        <rFont val="Calibri"/>
        <family val="2"/>
      </rPr>
      <t>*</t>
    </r>
  </si>
  <si>
    <r>
      <t>Gender</t>
    </r>
    <r>
      <rPr>
        <b/>
        <sz val="10"/>
        <color indexed="10"/>
        <rFont val="Calibri"/>
        <family val="2"/>
      </rPr>
      <t>*</t>
    </r>
  </si>
  <si>
    <r>
      <t>Race                           (As reflected in NRIC)</t>
    </r>
    <r>
      <rPr>
        <b/>
        <sz val="10"/>
        <color indexed="10"/>
        <rFont val="Calibri"/>
        <family val="2"/>
      </rPr>
      <t>*</t>
    </r>
  </si>
  <si>
    <r>
      <t>Applicant's Organisation</t>
    </r>
    <r>
      <rPr>
        <b/>
        <sz val="10"/>
        <color indexed="10"/>
        <rFont val="Calibri"/>
        <family val="2"/>
      </rPr>
      <t>*</t>
    </r>
  </si>
  <si>
    <r>
      <t>Designation</t>
    </r>
    <r>
      <rPr>
        <b/>
        <sz val="10"/>
        <color indexed="10"/>
        <rFont val="Calibri"/>
        <family val="2"/>
      </rPr>
      <t>*</t>
    </r>
  </si>
  <si>
    <r>
      <t>Job Description</t>
    </r>
    <r>
      <rPr>
        <b/>
        <sz val="10"/>
        <color indexed="10"/>
        <rFont val="Calibri"/>
        <family val="2"/>
      </rPr>
      <t>*</t>
    </r>
  </si>
  <si>
    <r>
      <t>Zone Access Needed</t>
    </r>
    <r>
      <rPr>
        <b/>
        <sz val="10"/>
        <color indexed="10"/>
        <rFont val="Calibri"/>
        <family val="2"/>
      </rPr>
      <t>*</t>
    </r>
  </si>
  <si>
    <r>
      <t>Validity End Date                  (DD MMM YYYY)</t>
    </r>
    <r>
      <rPr>
        <b/>
        <sz val="10"/>
        <color indexed="10"/>
        <rFont val="Calibri"/>
        <family val="2"/>
      </rPr>
      <t>*</t>
    </r>
  </si>
  <si>
    <t>1 Year</t>
  </si>
  <si>
    <t>2 Years</t>
  </si>
  <si>
    <t>3 Years</t>
  </si>
  <si>
    <t xml:space="preserve">      </t>
  </si>
  <si>
    <t xml:space="preserve">             </t>
  </si>
  <si>
    <t>Expiry Date (for Work Permit Holders)            DD MMM YYYY</t>
  </si>
  <si>
    <t>S1234567A</t>
  </si>
  <si>
    <t>Remarks</t>
  </si>
  <si>
    <t>e.g.</t>
  </si>
  <si>
    <t>Alia Bin Ahmad</t>
  </si>
  <si>
    <t>Malaysian IC No. (if applicable. Else leave it blank)</t>
  </si>
  <si>
    <r>
      <t>Requesting Organization</t>
    </r>
    <r>
      <rPr>
        <b/>
        <sz val="10"/>
        <color indexed="10"/>
        <rFont val="Calibri"/>
        <family val="2"/>
      </rPr>
      <t>*</t>
    </r>
  </si>
  <si>
    <r>
      <t>Requesting Officer</t>
    </r>
    <r>
      <rPr>
        <b/>
        <sz val="10"/>
        <color indexed="10"/>
        <rFont val="Calibri"/>
        <family val="2"/>
      </rPr>
      <t>*</t>
    </r>
  </si>
  <si>
    <r>
      <t>Contact Number</t>
    </r>
    <r>
      <rPr>
        <b/>
        <sz val="10"/>
        <color indexed="10"/>
        <rFont val="Calibri"/>
        <family val="2"/>
      </rPr>
      <t>*</t>
    </r>
  </si>
  <si>
    <r>
      <t>Email</t>
    </r>
    <r>
      <rPr>
        <b/>
        <sz val="10"/>
        <color indexed="10"/>
        <rFont val="Calibri"/>
        <family val="2"/>
      </rPr>
      <t>*</t>
    </r>
  </si>
  <si>
    <t>NOTICE TO REQUESTOR FOR SELETAR AIRPORT PASS</t>
  </si>
  <si>
    <t xml:space="preserve"> </t>
  </si>
  <si>
    <t>CONDITIONS OF APPLICATION FOR AIRPORT PASS REQUESTOR</t>
  </si>
  <si>
    <t>1)</t>
  </si>
  <si>
    <t>By filling up this form, you acknowledge and agree that the information provided may be collected, used, disclosed and otherwise processed by CAG for the purposes of facilitating your airport pass application and for improving our operations, products and services. You represent and warrant that the information provided is complete and accurate.</t>
  </si>
  <si>
    <t>2)</t>
  </si>
  <si>
    <t>Where you are providing information on behalf of another individual, you represent and warrant that you have valid consent and authority to agree to the Conditions of Application on the individual's behalf. You agree to indemnify CAG against any loss or damage that may arise as a result of your breach of this Clause 2.</t>
  </si>
  <si>
    <t>3)</t>
  </si>
  <si>
    <t>4)</t>
  </si>
  <si>
    <t>You agree to abide by any additional conditions that may be imposed by CAG, the Airport Police Division or other regulatory authority from time in relation to the airport pass application process.</t>
  </si>
  <si>
    <t>IMPT REMINDERS TO CAG STAFF</t>
  </si>
  <si>
    <t xml:space="preserve">1) </t>
  </si>
  <si>
    <t>Keep all forms received securely and passwords stored separately - Airport Pass Application Forms should always be password encrypted.</t>
  </si>
  <si>
    <t>Consider whether it is strictly necessary before creating duplicates of information received in Airport Pass Application Forms - duplication should be avoided wherever possible. All duplicates made should be password protected and securely stored as well.</t>
  </si>
  <si>
    <t xml:space="preserve">Securely dispose of Airport Pass Application Forms (and any duplicates) at the earliest opportunity - e.g. upon receiving confirmation that the application has been granted / when there is no further need for the form. </t>
  </si>
  <si>
    <t>DECLARATION</t>
  </si>
  <si>
    <t>SEASONAL PASS DECLARATION</t>
  </si>
  <si>
    <t>I DECLARE THAT THE INFORMATION STATED IN THIS APPLICATION IS COMPLETE AND ACCURATE. I UNDERSTAND THAT ANY FALSE OR MISLEADING INFORMATION</t>
  </si>
  <si>
    <t xml:space="preserve">GIVEN IN RELATION TO THIS APPLICATION COULD RESULT IN THE CANCELLATION OF THE PASS AND LIABILITY FOR PROSECUTION. </t>
  </si>
  <si>
    <t>TO MAKE DECLARATIONS AND AGREE TO THE TERMS AND CONDITIONS OF THE APPLICATION ON THE INDIVIDUAL’S BEHALF.  I AGREE TO INDEMNIFY CAG</t>
  </si>
  <si>
    <t>AGAINST ANY LOSS OR DAMAGE THAT MAY ARISE AS A RESULT OF A BREACH OF THIS CLAUSE.</t>
  </si>
  <si>
    <t>WHERE INFORMATION HAS BEEN PROVIDED ON BEHALF OF ANOTHER INDIVIDUAL, I REPRESENT AND WARRANT THAT I HAVE VALID CONSENT AND AUTHORITY</t>
  </si>
  <si>
    <t>I SHALL ABIDE BY THE FOLLOWING TERMS AND CONDITIONS: -</t>
  </si>
  <si>
    <t>1. AN OFFICIAL CHARGE AT A PREVAILING RATE FOR THE SEASONAL PASS IS PAYABLE AT THE TIME OF THE ISSUE.</t>
  </si>
  <si>
    <t>2. THE SEASONAL PASS SO ISSUED REMAINS THE PROPERTY OF THE ISSUING AUTHORITY AND MAY BE WITHRAWN AT ANY TIME BY THE ISSUING AUTHORITY</t>
  </si>
  <si>
    <r>
      <t xml:space="preserve">  </t>
    </r>
    <r>
      <rPr>
        <sz val="11"/>
        <rFont val="Arial"/>
        <family val="2"/>
      </rPr>
      <t xml:space="preserve">   WITHOUT ASSIGNING ANY REASON.</t>
    </r>
  </si>
  <si>
    <t xml:space="preserve">3. THE SEASONAL PASS IS NOT TRANSFERABLE AND SHALL BE SURRENDERED TO THE ISSUING AUTHORITY ON EXPIRY OR WHEN NO LONGER REQUIRED </t>
  </si>
  <si>
    <t xml:space="preserve">    FOR THE PURPOSE FOR WHICH IT WAS ISSUED WHICHEVER IS THE EARLIER.</t>
  </si>
  <si>
    <t>4. THE PASS HOLDER SHALL COMPLY WITH ANY REASONABLE INSTRUCTION BY ANY AIRPORT POLICE OFFICER OR AN AUTHORISED OFFICER OF THE CIVIL</t>
  </si>
  <si>
    <t xml:space="preserve">    AVIAITION AUTHORITY OF SINGAPORE.</t>
  </si>
  <si>
    <t>5. ANY PERSON FOUND IN A RESTRICTED AREA WHICH IS NOT COVERED BY THIS SEASONAL PASS IS LIABLE TO PROSECUTION.</t>
  </si>
  <si>
    <t>6. THE PASS HOLDER SHALL IMMEDIATELY REPORT IN WRITING THE LOSS OF HIS/HER SEASONAL PASS TO THE AIRPORT POLICE.</t>
  </si>
  <si>
    <t>7. THE SEASONAL PASS IS ISSUED TO THE HOLDER TO ENTER CERTAIN RESTRICTED AREAS FOR THE PERFORMANCE OF OFFICIAL DUTIES/BUSINESS ONLY.</t>
  </si>
  <si>
    <t xml:space="preserve">8. THE SEASONAL PASS IS TO BE WORN CONSPICUOUSLY AT ALL TIMES BY THE HOLDER WHILST IN THE RESTRICTED AREAS OF CHANGI AIRPORT </t>
  </si>
  <si>
    <t xml:space="preserve">    SELETAR AIRPORT</t>
  </si>
  <si>
    <t>9. THE PASS HOLDER SHALL RENEW PROMPTLY HIS/HER PASS VALIDITY PERIOD ON EXPIRY AT AIRPORT POLICE STATION.</t>
  </si>
  <si>
    <t>10. THE UNAUTHORISED POSSESSION, USE, RETENTION, ALTERNATION, DESTRUCTION OR TRANSFER TO ANOTHER PERSON ARE PENAL OFFENCES.</t>
  </si>
  <si>
    <t>11. A PRESCRIBED FEE SHALL BE LEVIED FOR REPLACEMENT DUE TO DAMAGE OR LOSS OF A SEASONAL PASS.</t>
  </si>
  <si>
    <t>12.THE INORMATION PROVIDED MAY BE USED, DISCLOSED AND OTHERWISE PROCESSED BY CAG FOR THE PURPOSES OF FACILITATING THE PASS</t>
  </si>
  <si>
    <t xml:space="preserve">      APPLICATION AND FOR IMPROVING CAG'S OPERATIONS, PRODUCTS AND SERVICES.</t>
  </si>
  <si>
    <t>13. CAG, THE AIRPORT POLICE DIVISION OR ANY OTHER REGULATORY AUTHORITY MAY IMPOSE SUCH ADDITIONAL CONDITIONS AS THEY SEE FIT FROM TIME</t>
  </si>
  <si>
    <t xml:space="preserve">       TO TIME.</t>
  </si>
  <si>
    <t xml:space="preserve">You agree that password protecting this form before submission to CAG constitutes reasonable security for any personal data contained within and that this onus lies on you. You agree that CAG may not be held responsible for any harm caused by failure on your part to submit this form in password protected format. </t>
  </si>
  <si>
    <t>Passwords and forms should not be sent together in a single email.</t>
  </si>
  <si>
    <t>Flat Fee up to 3 Years Seasonal Pass: $21.80 (GST inclusive)</t>
  </si>
  <si>
    <r>
      <t xml:space="preserve">
Validity Start Date                       (DD MMM YYYY)</t>
    </r>
    <r>
      <rPr>
        <b/>
        <sz val="10"/>
        <color indexed="10"/>
        <rFont val="Calibri"/>
        <family val="2"/>
      </rPr>
      <t>*
Earliest: 1 Feb 2024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</si>
</sst>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 mmm\ yyyy"/>
  </numFmts>
  <fonts count="43" x14ac:knownFonts="1">
    <font>
      <sz val="10"/>
      <name val="Arial"/>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8"/>
      <color indexed="81"/>
      <name val="Tahoma"/>
      <family val="2"/>
    </font>
    <font>
      <b/>
      <sz val="10"/>
      <color indexed="10"/>
      <name val="Calibri"/>
      <family val="2"/>
    </font>
    <font>
      <sz val="10"/>
      <name val="Calibri"/>
      <family val="2"/>
      <scheme val="minor"/>
    </font>
    <font>
      <b/>
      <sz val="10"/>
      <color rgb="FFFF0000"/>
      <name val="Arial"/>
      <family val="2"/>
    </font>
    <font>
      <b/>
      <sz val="10"/>
      <color rgb="FFFF0000"/>
      <name val="Calibri"/>
      <family val="2"/>
      <scheme val="minor"/>
    </font>
    <font>
      <b/>
      <sz val="10"/>
      <name val="Calibri"/>
      <family val="2"/>
      <scheme val="minor"/>
    </font>
    <font>
      <i/>
      <sz val="10"/>
      <color rgb="FFFF0000"/>
      <name val="Calibri"/>
      <family val="2"/>
      <scheme val="minor"/>
    </font>
    <font>
      <b/>
      <i/>
      <sz val="10"/>
      <color rgb="FFFF0000"/>
      <name val="Calibri"/>
      <family val="2"/>
      <scheme val="minor"/>
    </font>
    <font>
      <b/>
      <sz val="18"/>
      <name val="Calibri"/>
      <family val="2"/>
      <scheme val="minor"/>
    </font>
    <font>
      <i/>
      <sz val="10"/>
      <color theme="3" tint="0.39997558519241921"/>
      <name val="Calibri"/>
      <family val="2"/>
      <scheme val="minor"/>
    </font>
    <font>
      <i/>
      <sz val="10"/>
      <color theme="3" tint="0.39997558519241921"/>
      <name val="Arial"/>
      <family val="2"/>
    </font>
    <font>
      <sz val="10"/>
      <name val="Arial"/>
      <family val="2"/>
      <charset val="1"/>
    </font>
    <font>
      <u/>
      <sz val="10"/>
      <color theme="10"/>
      <name val="Arial"/>
      <family val="2"/>
    </font>
    <font>
      <sz val="11"/>
      <name val="Calibri"/>
      <family val="2"/>
      <scheme val="minor"/>
    </font>
    <font>
      <sz val="11"/>
      <name val="Calibri"/>
      <family val="2"/>
    </font>
    <font>
      <sz val="18"/>
      <color theme="1"/>
      <name val="Arial Black"/>
      <family val="2"/>
    </font>
    <font>
      <b/>
      <sz val="12"/>
      <color theme="1"/>
      <name val="Arial"/>
      <family val="2"/>
    </font>
    <font>
      <sz val="12"/>
      <color theme="1"/>
      <name val="Arial"/>
      <family val="2"/>
    </font>
    <font>
      <sz val="20"/>
      <name val="Arial"/>
      <family val="2"/>
    </font>
    <font>
      <b/>
      <sz val="12"/>
      <name val="Arial"/>
      <family val="2"/>
    </font>
    <font>
      <sz val="12"/>
      <name val="Arial"/>
      <family val="2"/>
    </font>
    <font>
      <b/>
      <u/>
      <sz val="18"/>
      <name val="Arial Black"/>
      <family val="2"/>
    </font>
    <font>
      <sz val="11"/>
      <name val="Arial"/>
      <family val="2"/>
    </font>
    <font>
      <sz val="10"/>
      <color theme="1"/>
      <name val="Calibri"/>
      <family val="2"/>
      <scheme val="minor"/>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1"/>
        <bgColor indexed="64"/>
      </patternFill>
    </fill>
    <fill>
      <patternFill patternType="solid">
        <fgColor theme="9" tint="0.79998168889431442"/>
        <bgColor indexed="64"/>
      </patternFill>
    </fill>
    <fill>
      <patternFill patternType="solid">
        <fgColor theme="3" tint="0.79998168889431442"/>
        <bgColor indexed="64"/>
      </patternFill>
    </fill>
    <fill>
      <patternFill patternType="solid">
        <fgColor rgb="FFFFC000"/>
        <bgColor indexed="64"/>
      </patternFill>
    </fill>
    <fill>
      <patternFill patternType="solid">
        <fgColor rgb="FFCCFFFF"/>
        <bgColor indexed="64"/>
      </patternFill>
    </fill>
    <fill>
      <patternFill patternType="solid">
        <fgColor rgb="FFFFFFFF"/>
        <bgColor indexed="64"/>
      </patternFill>
    </fill>
  </fills>
  <borders count="3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diagonal/>
    </border>
    <border>
      <left style="thin">
        <color indexed="64"/>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6">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9" borderId="0" applyNumberFormat="0" applyBorder="0" applyAlignment="0" applyProtection="0"/>
    <xf numFmtId="0" fontId="4" fillId="3" borderId="0" applyNumberFormat="0" applyBorder="0" applyAlignment="0" applyProtection="0"/>
    <xf numFmtId="0" fontId="5" fillId="20" borderId="1" applyNumberFormat="0" applyAlignment="0" applyProtection="0"/>
    <xf numFmtId="0" fontId="6" fillId="21" borderId="2" applyNumberFormat="0" applyAlignment="0" applyProtection="0"/>
    <xf numFmtId="0" fontId="7" fillId="0" borderId="0" applyNumberFormat="0" applyFill="0" applyBorder="0" applyAlignment="0" applyProtection="0"/>
    <xf numFmtId="0" fontId="8" fillId="4"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7" borderId="1" applyNumberFormat="0" applyAlignment="0" applyProtection="0"/>
    <xf numFmtId="0" fontId="13" fillId="0" borderId="6" applyNumberFormat="0" applyFill="0" applyAlignment="0" applyProtection="0"/>
    <xf numFmtId="0" fontId="14" fillId="22" borderId="0" applyNumberFormat="0" applyBorder="0" applyAlignment="0" applyProtection="0"/>
    <xf numFmtId="0" fontId="1" fillId="23" borderId="7" applyNumberFormat="0" applyFont="0" applyAlignment="0" applyProtection="0"/>
    <xf numFmtId="0" fontId="15" fillId="20" borderId="8" applyNumberFormat="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0" borderId="0" applyNumberFormat="0" applyFill="0" applyBorder="0" applyAlignment="0" applyProtection="0"/>
    <xf numFmtId="0" fontId="1" fillId="0" borderId="0"/>
    <xf numFmtId="0" fontId="1" fillId="0" borderId="0"/>
    <xf numFmtId="0" fontId="30" fillId="0" borderId="0"/>
    <xf numFmtId="0" fontId="31" fillId="0" borderId="0" applyNumberFormat="0" applyFill="0" applyBorder="0" applyAlignment="0" applyProtection="0">
      <alignment vertical="top"/>
      <protection locked="0"/>
    </xf>
  </cellStyleXfs>
  <cellXfs count="137">
    <xf numFmtId="0" fontId="0" fillId="0" borderId="0" xfId="0"/>
    <xf numFmtId="0" fontId="21" fillId="0" borderId="0" xfId="0" applyFont="1"/>
    <xf numFmtId="0" fontId="21" fillId="0" borderId="0" xfId="0" applyFont="1" applyAlignment="1">
      <alignment horizontal="center"/>
    </xf>
    <xf numFmtId="0" fontId="21" fillId="0" borderId="0" xfId="0" applyFont="1" applyAlignment="1" applyProtection="1">
      <alignment horizontal="center"/>
      <protection locked="0"/>
    </xf>
    <xf numFmtId="0" fontId="21" fillId="0" borderId="0" xfId="0" applyFont="1" applyProtection="1">
      <protection locked="0"/>
    </xf>
    <xf numFmtId="0" fontId="0" fillId="0" borderId="0" xfId="0" applyAlignment="1">
      <alignment horizontal="center" vertical="center"/>
    </xf>
    <xf numFmtId="0" fontId="21" fillId="0" borderId="0" xfId="0" applyFont="1" applyAlignment="1">
      <alignment horizontal="center" vertical="center"/>
    </xf>
    <xf numFmtId="0" fontId="21" fillId="25" borderId="10" xfId="0" applyFont="1" applyFill="1" applyBorder="1"/>
    <xf numFmtId="0" fontId="21" fillId="25" borderId="10" xfId="0" applyFont="1" applyFill="1" applyBorder="1" applyAlignment="1" applyProtection="1">
      <alignment horizontal="center"/>
      <protection locked="0"/>
    </xf>
    <xf numFmtId="0" fontId="21" fillId="25" borderId="10" xfId="0" applyFont="1" applyFill="1" applyBorder="1" applyAlignment="1">
      <alignment horizontal="center"/>
    </xf>
    <xf numFmtId="0" fontId="22" fillId="0" borderId="0" xfId="0" applyFont="1"/>
    <xf numFmtId="0" fontId="1" fillId="0" borderId="0" xfId="0" applyFont="1"/>
    <xf numFmtId="0" fontId="21" fillId="0" borderId="0" xfId="0" applyFont="1" applyAlignment="1">
      <alignment horizontal="left" vertical="top"/>
    </xf>
    <xf numFmtId="0" fontId="0" fillId="0" borderId="0" xfId="0" applyAlignment="1">
      <alignment horizontal="left" vertical="top"/>
    </xf>
    <xf numFmtId="0" fontId="23" fillId="0" borderId="0" xfId="0" applyFont="1"/>
    <xf numFmtId="49" fontId="21" fillId="26" borderId="10" xfId="0" applyNumberFormat="1" applyFont="1" applyFill="1" applyBorder="1" applyAlignment="1" applyProtection="1">
      <alignment horizontal="center"/>
      <protection locked="0"/>
    </xf>
    <xf numFmtId="0" fontId="21" fillId="25" borderId="10" xfId="0" applyFont="1" applyFill="1" applyBorder="1" applyAlignment="1" applyProtection="1">
      <alignment wrapText="1"/>
      <protection locked="0"/>
    </xf>
    <xf numFmtId="0" fontId="21" fillId="25" borderId="10" xfId="0" applyFont="1" applyFill="1" applyBorder="1" applyAlignment="1">
      <alignment wrapText="1"/>
    </xf>
    <xf numFmtId="0" fontId="21" fillId="25" borderId="10" xfId="0" applyFont="1" applyFill="1" applyBorder="1" applyAlignment="1">
      <alignment horizontal="center" wrapText="1"/>
    </xf>
    <xf numFmtId="0" fontId="21" fillId="25" borderId="10" xfId="0" applyFont="1" applyFill="1" applyBorder="1" applyAlignment="1" applyProtection="1">
      <alignment horizontal="center" wrapText="1"/>
      <protection locked="0"/>
    </xf>
    <xf numFmtId="0" fontId="24" fillId="0" borderId="0" xfId="0" applyFont="1" applyAlignment="1">
      <alignment horizontal="left"/>
    </xf>
    <xf numFmtId="0" fontId="23" fillId="27" borderId="10" xfId="0" applyFont="1" applyFill="1" applyBorder="1" applyAlignment="1">
      <alignment horizontal="center" wrapText="1"/>
    </xf>
    <xf numFmtId="164" fontId="23" fillId="27" borderId="10" xfId="0" quotePrefix="1" applyNumberFormat="1" applyFont="1" applyFill="1" applyBorder="1" applyAlignment="1">
      <alignment horizontal="center"/>
    </xf>
    <xf numFmtId="164" fontId="21" fillId="25" borderId="10" xfId="0" quotePrefix="1" applyNumberFormat="1" applyFont="1" applyFill="1" applyBorder="1" applyAlignment="1" applyProtection="1">
      <alignment horizontal="center"/>
      <protection locked="0"/>
    </xf>
    <xf numFmtId="0" fontId="21" fillId="27" borderId="10" xfId="0" applyFont="1" applyFill="1" applyBorder="1" applyAlignment="1">
      <alignment horizontal="center"/>
    </xf>
    <xf numFmtId="0" fontId="24" fillId="24" borderId="11" xfId="0" applyFont="1" applyFill="1" applyBorder="1" applyAlignment="1">
      <alignment horizontal="center" vertical="center" textRotation="90" wrapText="1"/>
    </xf>
    <xf numFmtId="0" fontId="24" fillId="27" borderId="11" xfId="0" applyFont="1" applyFill="1" applyBorder="1" applyAlignment="1">
      <alignment horizontal="center" vertical="center" wrapText="1"/>
    </xf>
    <xf numFmtId="0" fontId="24" fillId="27" borderId="11" xfId="0" applyFont="1" applyFill="1" applyBorder="1" applyAlignment="1">
      <alignment horizontal="center" vertical="center"/>
    </xf>
    <xf numFmtId="0" fontId="25" fillId="0" borderId="0" xfId="0" applyFont="1" applyAlignment="1">
      <alignment horizontal="center" vertical="center"/>
    </xf>
    <xf numFmtId="0" fontId="26" fillId="24" borderId="0" xfId="0" applyFont="1" applyFill="1" applyAlignment="1">
      <alignment horizontal="center" vertical="center" wrapText="1"/>
    </xf>
    <xf numFmtId="0" fontId="26" fillId="28" borderId="12" xfId="0" applyFont="1" applyFill="1" applyBorder="1" applyAlignment="1" applyProtection="1">
      <alignment horizontal="center"/>
      <protection locked="0"/>
    </xf>
    <xf numFmtId="164" fontId="26" fillId="28" borderId="12" xfId="0" quotePrefix="1" applyNumberFormat="1" applyFont="1" applyFill="1" applyBorder="1" applyAlignment="1" applyProtection="1">
      <alignment horizontal="center"/>
      <protection locked="0"/>
    </xf>
    <xf numFmtId="0" fontId="26" fillId="28" borderId="12" xfId="0" applyFont="1" applyFill="1" applyBorder="1" applyAlignment="1" applyProtection="1">
      <alignment horizontal="center" wrapText="1"/>
      <protection locked="0"/>
    </xf>
    <xf numFmtId="49" fontId="26" fillId="28" borderId="12" xfId="0" applyNumberFormat="1" applyFont="1" applyFill="1" applyBorder="1" applyAlignment="1" applyProtection="1">
      <alignment horizontal="center"/>
      <protection locked="0"/>
    </xf>
    <xf numFmtId="49" fontId="26" fillId="28" borderId="13" xfId="0" applyNumberFormat="1" applyFont="1" applyFill="1" applyBorder="1" applyAlignment="1" applyProtection="1">
      <alignment horizontal="center"/>
      <protection locked="0"/>
    </xf>
    <xf numFmtId="164" fontId="26" fillId="28" borderId="13" xfId="0" quotePrefix="1" applyNumberFormat="1" applyFont="1" applyFill="1" applyBorder="1" applyAlignment="1" applyProtection="1">
      <alignment horizontal="center"/>
      <protection locked="0"/>
    </xf>
    <xf numFmtId="0" fontId="26" fillId="27" borderId="12" xfId="0" applyFont="1" applyFill="1" applyBorder="1" applyAlignment="1">
      <alignment horizontal="center" vertical="center" wrapText="1"/>
    </xf>
    <xf numFmtId="0" fontId="26" fillId="27" borderId="12" xfId="0" applyFont="1" applyFill="1" applyBorder="1" applyAlignment="1">
      <alignment horizontal="center" vertical="center"/>
    </xf>
    <xf numFmtId="0" fontId="25" fillId="0" borderId="0" xfId="0" applyFont="1" applyAlignment="1">
      <alignment horizontal="center" vertical="top"/>
    </xf>
    <xf numFmtId="0" fontId="26" fillId="28" borderId="12" xfId="0" applyFont="1" applyFill="1" applyBorder="1" applyAlignment="1">
      <alignment horizontal="center"/>
    </xf>
    <xf numFmtId="0" fontId="21" fillId="25" borderId="10" xfId="42" applyFont="1" applyFill="1" applyBorder="1" applyAlignment="1">
      <alignment vertical="top" wrapText="1"/>
    </xf>
    <xf numFmtId="0" fontId="21" fillId="25" borderId="10" xfId="0" applyFont="1" applyFill="1" applyBorder="1" applyAlignment="1" applyProtection="1">
      <alignment horizontal="center" vertical="top" wrapText="1"/>
      <protection locked="0"/>
    </xf>
    <xf numFmtId="0" fontId="21" fillId="25" borderId="10" xfId="0" applyFont="1" applyFill="1" applyBorder="1" applyAlignment="1" applyProtection="1">
      <alignment vertical="top" wrapText="1"/>
      <protection locked="0"/>
    </xf>
    <xf numFmtId="0" fontId="21" fillId="25" borderId="10" xfId="42" applyFont="1" applyFill="1" applyBorder="1" applyAlignment="1">
      <alignment horizontal="left" vertical="top" wrapText="1"/>
    </xf>
    <xf numFmtId="164" fontId="21" fillId="25" borderId="10" xfId="42" quotePrefix="1" applyNumberFormat="1" applyFont="1" applyFill="1" applyBorder="1" applyAlignment="1" applyProtection="1">
      <alignment horizontal="center" vertical="top" wrapText="1"/>
      <protection locked="0"/>
    </xf>
    <xf numFmtId="0" fontId="21" fillId="25" borderId="10" xfId="42" applyFont="1" applyFill="1" applyBorder="1" applyAlignment="1" applyProtection="1">
      <alignment horizontal="center" vertical="top" wrapText="1"/>
      <protection locked="0"/>
    </xf>
    <xf numFmtId="0" fontId="21" fillId="25" borderId="10" xfId="0" applyFont="1" applyFill="1" applyBorder="1" applyAlignment="1" applyProtection="1">
      <alignment horizontal="left" vertical="top"/>
      <protection locked="0"/>
    </xf>
    <xf numFmtId="164" fontId="21" fillId="25" borderId="10" xfId="0" quotePrefix="1" applyNumberFormat="1" applyFont="1" applyFill="1" applyBorder="1" applyAlignment="1" applyProtection="1">
      <alignment horizontal="center" vertical="top"/>
      <protection locked="0"/>
    </xf>
    <xf numFmtId="0" fontId="21" fillId="26" borderId="10" xfId="0" applyFont="1" applyFill="1" applyBorder="1" applyAlignment="1" applyProtection="1">
      <alignment horizontal="center" vertical="top"/>
      <protection locked="0"/>
    </xf>
    <xf numFmtId="0" fontId="21" fillId="26" borderId="10" xfId="0" applyFont="1" applyFill="1" applyBorder="1" applyAlignment="1" applyProtection="1">
      <alignment horizontal="center" vertical="top" wrapText="1"/>
      <protection locked="0"/>
    </xf>
    <xf numFmtId="0" fontId="21" fillId="25" borderId="10" xfId="0" applyFont="1" applyFill="1" applyBorder="1" applyAlignment="1">
      <alignment vertical="top"/>
    </xf>
    <xf numFmtId="0" fontId="21" fillId="25" borderId="10" xfId="0" applyFont="1" applyFill="1" applyBorder="1" applyAlignment="1" applyProtection="1">
      <alignment horizontal="left" vertical="center" wrapText="1"/>
      <protection locked="0"/>
    </xf>
    <xf numFmtId="15" fontId="21" fillId="0" borderId="0" xfId="0" applyNumberFormat="1" applyFont="1"/>
    <xf numFmtId="0" fontId="32" fillId="25" borderId="10" xfId="0" applyFont="1" applyFill="1" applyBorder="1" applyAlignment="1">
      <alignment horizontal="center" vertical="center" wrapText="1"/>
    </xf>
    <xf numFmtId="0" fontId="32" fillId="25" borderId="10" xfId="0" applyFont="1" applyFill="1" applyBorder="1" applyAlignment="1" applyProtection="1">
      <alignment horizontal="center"/>
      <protection locked="0"/>
    </xf>
    <xf numFmtId="0" fontId="32" fillId="25" borderId="10" xfId="0" applyFont="1" applyFill="1" applyBorder="1" applyAlignment="1" applyProtection="1">
      <alignment horizontal="center" vertical="top" wrapText="1"/>
      <protection locked="0"/>
    </xf>
    <xf numFmtId="0" fontId="32" fillId="26" borderId="10" xfId="0" applyFont="1" applyFill="1" applyBorder="1" applyAlignment="1" applyProtection="1">
      <alignment horizontal="center" vertical="top"/>
      <protection locked="0"/>
    </xf>
    <xf numFmtId="0" fontId="32" fillId="26" borderId="10" xfId="0" applyFont="1" applyFill="1" applyBorder="1" applyAlignment="1" applyProtection="1">
      <alignment horizontal="center" vertical="top" wrapText="1"/>
      <protection locked="0"/>
    </xf>
    <xf numFmtId="0" fontId="32" fillId="25" borderId="10" xfId="0" applyFont="1" applyFill="1" applyBorder="1" applyAlignment="1" applyProtection="1">
      <alignment wrapText="1"/>
      <protection locked="0"/>
    </xf>
    <xf numFmtId="0" fontId="32" fillId="25" borderId="10" xfId="0" applyFont="1" applyFill="1" applyBorder="1" applyAlignment="1" applyProtection="1">
      <alignment horizontal="center" vertical="center" wrapText="1"/>
      <protection locked="0"/>
    </xf>
    <xf numFmtId="49" fontId="32" fillId="26" borderId="10" xfId="0" applyNumberFormat="1" applyFont="1" applyFill="1" applyBorder="1" applyAlignment="1" applyProtection="1">
      <alignment horizontal="center"/>
      <protection locked="0"/>
    </xf>
    <xf numFmtId="164" fontId="32" fillId="25" borderId="10" xfId="0" quotePrefix="1" applyNumberFormat="1" applyFont="1" applyFill="1" applyBorder="1" applyAlignment="1" applyProtection="1">
      <alignment horizontal="center" vertical="top"/>
      <protection locked="0"/>
    </xf>
    <xf numFmtId="0" fontId="32" fillId="25" borderId="10" xfId="0" applyFont="1" applyFill="1" applyBorder="1" applyAlignment="1" applyProtection="1">
      <alignment horizontal="center" vertical="top"/>
      <protection locked="0"/>
    </xf>
    <xf numFmtId="0" fontId="32" fillId="25" borderId="10" xfId="0" applyFont="1" applyFill="1" applyBorder="1" applyAlignment="1">
      <alignment vertical="top"/>
    </xf>
    <xf numFmtId="164" fontId="21" fillId="25" borderId="10" xfId="0" quotePrefix="1" applyNumberFormat="1" applyFont="1" applyFill="1" applyBorder="1" applyAlignment="1" applyProtection="1">
      <alignment horizontal="center" vertical="center"/>
      <protection locked="0"/>
    </xf>
    <xf numFmtId="0" fontId="0" fillId="0" borderId="29" xfId="0" applyBorder="1"/>
    <xf numFmtId="0" fontId="0" fillId="0" borderId="30" xfId="0" applyBorder="1"/>
    <xf numFmtId="0" fontId="0" fillId="0" borderId="31" xfId="0" applyBorder="1"/>
    <xf numFmtId="0" fontId="0" fillId="0" borderId="32" xfId="0" applyBorder="1"/>
    <xf numFmtId="0" fontId="0" fillId="0" borderId="33" xfId="0" applyBorder="1"/>
    <xf numFmtId="0" fontId="0" fillId="0" borderId="34" xfId="0" applyBorder="1"/>
    <xf numFmtId="0" fontId="0" fillId="0" borderId="35" xfId="0" applyBorder="1"/>
    <xf numFmtId="0" fontId="0" fillId="0" borderId="36" xfId="0" applyBorder="1"/>
    <xf numFmtId="0" fontId="35" fillId="0" borderId="29" xfId="0" applyFont="1" applyBorder="1"/>
    <xf numFmtId="0" fontId="36" fillId="0" borderId="30" xfId="0" applyFont="1" applyBorder="1"/>
    <xf numFmtId="0" fontId="36" fillId="0" borderId="31" xfId="0" applyFont="1" applyBorder="1"/>
    <xf numFmtId="0" fontId="36" fillId="0" borderId="32" xfId="0" applyFont="1" applyBorder="1" applyAlignment="1">
      <alignment horizontal="center"/>
    </xf>
    <xf numFmtId="0" fontId="36" fillId="0" borderId="0" xfId="0" applyFont="1"/>
    <xf numFmtId="0" fontId="36" fillId="0" borderId="33" xfId="0" applyFont="1" applyBorder="1"/>
    <xf numFmtId="0" fontId="35" fillId="0" borderId="32" xfId="0" applyFont="1" applyBorder="1"/>
    <xf numFmtId="0" fontId="36" fillId="0" borderId="0" xfId="0" applyFont="1" applyAlignment="1">
      <alignment horizontal="left" wrapText="1"/>
    </xf>
    <xf numFmtId="0" fontId="35" fillId="0" borderId="0" xfId="0" applyFont="1"/>
    <xf numFmtId="0" fontId="36" fillId="0" borderId="32" xfId="0" applyFont="1" applyBorder="1"/>
    <xf numFmtId="0" fontId="36" fillId="0" borderId="34" xfId="0" applyFont="1" applyBorder="1" applyAlignment="1">
      <alignment horizontal="center" vertical="top"/>
    </xf>
    <xf numFmtId="0" fontId="36" fillId="0" borderId="35" xfId="0" applyFont="1" applyBorder="1" applyAlignment="1">
      <alignment horizontal="left" vertical="top" wrapText="1"/>
    </xf>
    <xf numFmtId="0" fontId="36" fillId="0" borderId="35" xfId="0" applyFont="1" applyBorder="1" applyAlignment="1">
      <alignment vertical="top" wrapText="1"/>
    </xf>
    <xf numFmtId="0" fontId="0" fillId="0" borderId="35" xfId="0" applyBorder="1" applyAlignment="1">
      <alignment vertical="top" wrapText="1"/>
    </xf>
    <xf numFmtId="0" fontId="36" fillId="0" borderId="35" xfId="0" applyFont="1" applyBorder="1" applyAlignment="1">
      <alignment vertical="top"/>
    </xf>
    <xf numFmtId="0" fontId="36" fillId="0" borderId="36" xfId="0" applyFont="1" applyBorder="1" applyAlignment="1">
      <alignment vertical="top"/>
    </xf>
    <xf numFmtId="0" fontId="0" fillId="0" borderId="0" xfId="0" applyAlignment="1">
      <alignment vertical="center"/>
    </xf>
    <xf numFmtId="0" fontId="33" fillId="0" borderId="0" xfId="0" applyFont="1" applyAlignment="1">
      <alignment vertical="center"/>
    </xf>
    <xf numFmtId="0" fontId="37" fillId="0" borderId="0" xfId="0" applyFont="1" applyAlignment="1">
      <alignment vertical="center"/>
    </xf>
    <xf numFmtId="0" fontId="38" fillId="0" borderId="0" xfId="0" applyFont="1" applyAlignment="1">
      <alignment vertical="center"/>
    </xf>
    <xf numFmtId="0" fontId="39" fillId="0" borderId="0" xfId="0" applyFont="1"/>
    <xf numFmtId="0" fontId="39" fillId="0" borderId="0" xfId="0" applyFont="1" applyAlignment="1">
      <alignment vertical="center"/>
    </xf>
    <xf numFmtId="0" fontId="40" fillId="0" borderId="0" xfId="0" applyFont="1" applyAlignment="1">
      <alignment horizontal="center" vertical="center"/>
    </xf>
    <xf numFmtId="0" fontId="1" fillId="0" borderId="0" xfId="0" applyFont="1" applyAlignment="1">
      <alignment vertical="center"/>
    </xf>
    <xf numFmtId="0" fontId="39" fillId="29" borderId="0" xfId="0" applyFont="1" applyFill="1" applyAlignment="1">
      <alignment vertical="center"/>
    </xf>
    <xf numFmtId="0" fontId="42" fillId="25" borderId="10" xfId="0" applyFont="1" applyFill="1" applyBorder="1" applyAlignment="1">
      <alignment horizontal="center" vertical="center"/>
    </xf>
    <xf numFmtId="0" fontId="21" fillId="25" borderId="0" xfId="0" applyFont="1" applyFill="1" applyAlignment="1">
      <alignment horizontal="left" vertical="center" wrapText="1"/>
    </xf>
    <xf numFmtId="164" fontId="42" fillId="25" borderId="10" xfId="0" applyNumberFormat="1" applyFont="1" applyFill="1" applyBorder="1" applyAlignment="1">
      <alignment horizontal="center" vertical="center"/>
    </xf>
    <xf numFmtId="0" fontId="21" fillId="25" borderId="10" xfId="0" applyFont="1" applyFill="1" applyBorder="1" applyAlignment="1">
      <alignment horizontal="center" vertical="center" wrapText="1"/>
    </xf>
    <xf numFmtId="0" fontId="42" fillId="25" borderId="10" xfId="0" applyFont="1" applyFill="1" applyBorder="1" applyAlignment="1">
      <alignment horizontal="left" vertical="center"/>
    </xf>
    <xf numFmtId="0" fontId="21" fillId="25" borderId="10" xfId="0" applyFont="1" applyFill="1" applyBorder="1" applyAlignment="1" applyProtection="1">
      <alignment horizontal="center" vertical="center" wrapText="1"/>
      <protection locked="0"/>
    </xf>
    <xf numFmtId="0" fontId="36" fillId="0" borderId="0" xfId="0" applyFont="1" applyAlignment="1">
      <alignment horizontal="left" wrapText="1"/>
    </xf>
    <xf numFmtId="0" fontId="35" fillId="0" borderId="0" xfId="0" applyFont="1" applyAlignment="1">
      <alignment horizontal="left" wrapText="1"/>
    </xf>
    <xf numFmtId="0" fontId="34" fillId="0" borderId="0" xfId="0" applyFont="1" applyAlignment="1">
      <alignment horizontal="center" wrapText="1"/>
    </xf>
    <xf numFmtId="0" fontId="0" fillId="0" borderId="0" xfId="0" applyAlignment="1">
      <alignment horizontal="center" wrapText="1"/>
    </xf>
    <xf numFmtId="0" fontId="36" fillId="0" borderId="0" xfId="0" applyFont="1" applyAlignment="1">
      <alignment horizontal="left"/>
    </xf>
    <xf numFmtId="0" fontId="35" fillId="0" borderId="0" xfId="0" applyFont="1" applyAlignment="1">
      <alignment horizontal="left"/>
    </xf>
    <xf numFmtId="0" fontId="24" fillId="27" borderId="26" xfId="0" applyFont="1" applyFill="1" applyBorder="1" applyAlignment="1">
      <alignment horizontal="center" vertical="center" wrapText="1"/>
    </xf>
    <xf numFmtId="0" fontId="0" fillId="27" borderId="27" xfId="0" applyFill="1" applyBorder="1"/>
    <xf numFmtId="0" fontId="0" fillId="27" borderId="28" xfId="0" applyFill="1" applyBorder="1"/>
    <xf numFmtId="0" fontId="24" fillId="24" borderId="11" xfId="0" applyFont="1" applyFill="1" applyBorder="1" applyAlignment="1">
      <alignment horizontal="center" vertical="center" wrapText="1"/>
    </xf>
    <xf numFmtId="0" fontId="24" fillId="24" borderId="20" xfId="0" applyFont="1" applyFill="1" applyBorder="1" applyAlignment="1">
      <alignment horizontal="center" vertical="center" wrapText="1"/>
    </xf>
    <xf numFmtId="0" fontId="21" fillId="0" borderId="0" xfId="0" applyFont="1" applyAlignment="1" applyProtection="1">
      <alignment horizontal="center"/>
      <protection locked="0"/>
    </xf>
    <xf numFmtId="0" fontId="24" fillId="0" borderId="0" xfId="0" applyFont="1" applyAlignment="1">
      <alignment horizontal="left"/>
    </xf>
    <xf numFmtId="0" fontId="24" fillId="28" borderId="11" xfId="0" applyFont="1" applyFill="1" applyBorder="1" applyAlignment="1">
      <alignment horizontal="center" vertical="center" wrapText="1"/>
    </xf>
    <xf numFmtId="0" fontId="24" fillId="28" borderId="20" xfId="0" applyFont="1" applyFill="1" applyBorder="1" applyAlignment="1">
      <alignment horizontal="center" vertical="center" wrapText="1"/>
    </xf>
    <xf numFmtId="0" fontId="24" fillId="28" borderId="26" xfId="0" applyFont="1" applyFill="1" applyBorder="1" applyAlignment="1">
      <alignment horizontal="center" wrapText="1"/>
    </xf>
    <xf numFmtId="0" fontId="0" fillId="0" borderId="27" xfId="0" applyBorder="1"/>
    <xf numFmtId="0" fontId="21" fillId="25" borderId="21" xfId="0" applyFont="1" applyFill="1" applyBorder="1" applyAlignment="1" applyProtection="1">
      <alignment horizontal="center"/>
      <protection locked="0"/>
    </xf>
    <xf numFmtId="0" fontId="21" fillId="25" borderId="22" xfId="0" applyFont="1" applyFill="1" applyBorder="1" applyAlignment="1" applyProtection="1">
      <alignment horizontal="center"/>
      <protection locked="0"/>
    </xf>
    <xf numFmtId="0" fontId="21" fillId="25" borderId="21" xfId="0" applyFont="1" applyFill="1" applyBorder="1" applyAlignment="1">
      <alignment horizontal="center"/>
    </xf>
    <xf numFmtId="0" fontId="21" fillId="25" borderId="22" xfId="0" applyFont="1" applyFill="1" applyBorder="1" applyAlignment="1">
      <alignment horizontal="center"/>
    </xf>
    <xf numFmtId="0" fontId="24" fillId="24" borderId="23" xfId="0" applyFont="1" applyFill="1" applyBorder="1" applyAlignment="1">
      <alignment horizontal="center" vertical="center" wrapText="1"/>
    </xf>
    <xf numFmtId="0" fontId="24" fillId="24" borderId="24" xfId="0" applyFont="1" applyFill="1" applyBorder="1" applyAlignment="1">
      <alignment horizontal="center" vertical="center" wrapText="1"/>
    </xf>
    <xf numFmtId="0" fontId="27" fillId="0" borderId="0" xfId="0" applyFont="1" applyAlignment="1">
      <alignment horizontal="center"/>
    </xf>
    <xf numFmtId="0" fontId="24" fillId="24" borderId="14" xfId="0" applyFont="1" applyFill="1" applyBorder="1" applyAlignment="1">
      <alignment horizontal="left"/>
    </xf>
    <xf numFmtId="0" fontId="24" fillId="24" borderId="15" xfId="0" applyFont="1" applyFill="1" applyBorder="1" applyAlignment="1">
      <alignment horizontal="left"/>
    </xf>
    <xf numFmtId="0" fontId="24" fillId="24" borderId="16" xfId="0" applyFont="1" applyFill="1" applyBorder="1" applyAlignment="1">
      <alignment horizontal="left"/>
    </xf>
    <xf numFmtId="0" fontId="24" fillId="24" borderId="17" xfId="0" applyFont="1" applyFill="1" applyBorder="1" applyAlignment="1">
      <alignment horizontal="left"/>
    </xf>
    <xf numFmtId="0" fontId="24" fillId="24" borderId="18" xfId="0" applyFont="1" applyFill="1" applyBorder="1" applyAlignment="1">
      <alignment horizontal="left"/>
    </xf>
    <xf numFmtId="0" fontId="24" fillId="24" borderId="19" xfId="0" applyFont="1" applyFill="1" applyBorder="1" applyAlignment="1">
      <alignment horizontal="left"/>
    </xf>
    <xf numFmtId="0" fontId="28" fillId="0" borderId="25" xfId="0" applyFont="1" applyBorder="1" applyAlignment="1">
      <alignment horizontal="left"/>
    </xf>
    <xf numFmtId="0" fontId="29" fillId="0" borderId="25" xfId="0" applyFont="1" applyBorder="1"/>
    <xf numFmtId="0" fontId="31" fillId="25" borderId="21" xfId="45" applyFill="1" applyBorder="1" applyAlignment="1" applyProtection="1">
      <alignment horizontal="center"/>
      <protection locked="0"/>
    </xf>
  </cellXfs>
  <cellStyles count="4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cel Built-in Normal" xfId="44" xr:uid="{00000000-0005-0000-0000-00001B000000}"/>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45" builtinId="8"/>
    <cellStyle name="Input" xfId="34" builtinId="20" customBuiltin="1"/>
    <cellStyle name="Linked Cell" xfId="35" builtinId="24" customBuiltin="1"/>
    <cellStyle name="Neutral" xfId="36" builtinId="28" customBuiltin="1"/>
    <cellStyle name="Normal" xfId="0" builtinId="0"/>
    <cellStyle name="Normal 10" xfId="42" xr:uid="{00000000-0005-0000-0000-000027000000}"/>
    <cellStyle name="Normal 2" xfId="43" xr:uid="{00000000-0005-0000-0000-000028000000}"/>
    <cellStyle name="Note" xfId="37" builtinId="10" customBuiltin="1"/>
    <cellStyle name="Output" xfId="38" builtinId="21" customBuiltin="1"/>
    <cellStyle name="Title" xfId="39" builtinId="15" customBuiltin="1"/>
    <cellStyle name="Total" xfId="40" builtinId="25" customBuiltin="1"/>
    <cellStyle name="Warning Text" xfId="41" builtinId="11" customBuiltin="1"/>
  </cellStyles>
  <dxfs count="0"/>
  <tableStyles count="0" defaultTableStyle="TableStyleMedium9" defaultPivotStyle="PivotStyleLight16"/>
  <colors>
    <mruColors>
      <color rgb="FFFF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NewCo%20S1715719A/Pass%20Applications/Send%20to%20APD%20for%20your%20clearance)/Pass%20Application%20for%20Seletar%20Airport%20Template%20(CAAS%2016-04-201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pplication Sheet"/>
      <sheetName val="Countries"/>
      <sheetName val="Race"/>
      <sheetName val="Data for Exporting"/>
      <sheetName val="Drop Down"/>
    </sheetNames>
    <sheetDataSet>
      <sheetData sheetId="0" refreshError="1"/>
      <sheetData sheetId="1" refreshError="1"/>
      <sheetData sheetId="2" refreshError="1"/>
      <sheetData sheetId="3" refreshError="1"/>
      <sheetData sheetId="4">
        <row r="1">
          <cell r="A1" t="str">
            <v>China</v>
          </cell>
          <cell r="C1" t="str">
            <v>Female</v>
          </cell>
          <cell r="I1" t="str">
            <v>CAAS</v>
          </cell>
        </row>
        <row r="2">
          <cell r="A2" t="str">
            <v>India</v>
          </cell>
          <cell r="C2" t="str">
            <v>Male</v>
          </cell>
          <cell r="I2" t="str">
            <v>ST Electronics</v>
          </cell>
        </row>
        <row r="3">
          <cell r="A3" t="str">
            <v>Malaysia</v>
          </cell>
        </row>
        <row r="4">
          <cell r="A4" t="str">
            <v>Singapore</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599F3E-4ABD-4678-BCB3-C6B03919DD13}">
  <dimension ref="A1:W65"/>
  <sheetViews>
    <sheetView zoomScale="85" zoomScaleNormal="85" workbookViewId="0">
      <selection activeCell="B7" sqref="B7:R7"/>
    </sheetView>
  </sheetViews>
  <sheetFormatPr defaultRowHeight="13.2" x14ac:dyDescent="0.25"/>
  <cols>
    <col min="1" max="1" width="9.21875" customWidth="1"/>
  </cols>
  <sheetData>
    <row r="1" spans="1:20" ht="10.5" customHeight="1" x14ac:dyDescent="0.25">
      <c r="A1" s="65"/>
      <c r="B1" s="66"/>
      <c r="C1" s="66"/>
      <c r="D1" s="66"/>
      <c r="E1" s="66"/>
      <c r="F1" s="66"/>
      <c r="G1" s="66"/>
      <c r="H1" s="66"/>
      <c r="I1" s="66"/>
      <c r="J1" s="66"/>
      <c r="K1" s="66"/>
      <c r="L1" s="66"/>
      <c r="M1" s="66"/>
      <c r="N1" s="66"/>
      <c r="O1" s="66"/>
      <c r="P1" s="66"/>
      <c r="Q1" s="66"/>
      <c r="R1" s="66"/>
      <c r="S1" s="66"/>
      <c r="T1" s="67"/>
    </row>
    <row r="2" spans="1:20" ht="27.75" customHeight="1" thickBot="1" x14ac:dyDescent="0.7">
      <c r="A2" s="68"/>
      <c r="C2" s="106" t="s">
        <v>426</v>
      </c>
      <c r="D2" s="107"/>
      <c r="E2" s="107"/>
      <c r="F2" s="107"/>
      <c r="G2" s="107"/>
      <c r="H2" s="107"/>
      <c r="I2" s="107"/>
      <c r="J2" s="107"/>
      <c r="K2" s="107"/>
      <c r="L2" s="107"/>
      <c r="M2" s="107"/>
      <c r="N2" s="107"/>
      <c r="O2" s="107"/>
      <c r="P2" s="107"/>
      <c r="T2" s="69"/>
    </row>
    <row r="3" spans="1:20" ht="13.8" hidden="1" thickBot="1" x14ac:dyDescent="0.3">
      <c r="A3" s="70"/>
      <c r="B3" s="71" t="s">
        <v>427</v>
      </c>
      <c r="C3" s="71"/>
      <c r="D3" s="71"/>
      <c r="E3" s="71"/>
      <c r="F3" s="71"/>
      <c r="G3" s="71"/>
      <c r="H3" s="71"/>
      <c r="I3" s="71"/>
      <c r="J3" s="71"/>
      <c r="K3" s="71"/>
      <c r="L3" s="71"/>
      <c r="M3" s="71"/>
      <c r="N3" s="71"/>
      <c r="O3" s="71"/>
      <c r="P3" s="71"/>
      <c r="Q3" s="71"/>
      <c r="R3" s="71"/>
      <c r="S3" s="71"/>
      <c r="T3" s="72"/>
    </row>
    <row r="4" spans="1:20" ht="15.6" x14ac:dyDescent="0.3">
      <c r="A4" s="73" t="s">
        <v>428</v>
      </c>
      <c r="B4" s="74"/>
      <c r="C4" s="74"/>
      <c r="D4" s="74"/>
      <c r="E4" s="74"/>
      <c r="F4" s="74"/>
      <c r="G4" s="74"/>
      <c r="H4" s="74"/>
      <c r="I4" s="74"/>
      <c r="J4" s="74"/>
      <c r="K4" s="74"/>
      <c r="L4" s="74"/>
      <c r="M4" s="74"/>
      <c r="N4" s="74"/>
      <c r="O4" s="74"/>
      <c r="P4" s="74"/>
      <c r="Q4" s="74"/>
      <c r="R4" s="74"/>
      <c r="S4" s="74"/>
      <c r="T4" s="75"/>
    </row>
    <row r="5" spans="1:20" ht="48.75" customHeight="1" x14ac:dyDescent="0.25">
      <c r="A5" s="76" t="s">
        <v>429</v>
      </c>
      <c r="B5" s="104" t="s">
        <v>430</v>
      </c>
      <c r="C5" s="104"/>
      <c r="D5" s="104"/>
      <c r="E5" s="104"/>
      <c r="F5" s="104"/>
      <c r="G5" s="104"/>
      <c r="H5" s="104"/>
      <c r="I5" s="104"/>
      <c r="J5" s="104"/>
      <c r="K5" s="104"/>
      <c r="L5" s="104"/>
      <c r="M5" s="104"/>
      <c r="N5" s="104"/>
      <c r="O5" s="104"/>
      <c r="P5" s="104"/>
      <c r="Q5" s="104"/>
      <c r="R5" s="104"/>
      <c r="S5" s="77"/>
      <c r="T5" s="78"/>
    </row>
    <row r="6" spans="1:20" ht="9" customHeight="1" x14ac:dyDescent="0.3">
      <c r="A6" s="79"/>
      <c r="B6" s="77"/>
      <c r="C6" s="77"/>
      <c r="D6" s="77"/>
      <c r="E6" s="77"/>
      <c r="F6" s="77"/>
      <c r="G6" s="77"/>
      <c r="H6" s="77"/>
      <c r="I6" s="77"/>
      <c r="J6" s="77"/>
      <c r="K6" s="77"/>
      <c r="L6" s="77"/>
      <c r="M6" s="77"/>
      <c r="N6" s="77"/>
      <c r="O6" s="77"/>
      <c r="P6" s="77"/>
      <c r="Q6" s="77"/>
      <c r="R6" s="77"/>
      <c r="S6" s="77"/>
      <c r="T6" s="78"/>
    </row>
    <row r="7" spans="1:20" ht="52.5" customHeight="1" x14ac:dyDescent="0.25">
      <c r="A7" s="76" t="s">
        <v>431</v>
      </c>
      <c r="B7" s="104" t="s">
        <v>432</v>
      </c>
      <c r="C7" s="104"/>
      <c r="D7" s="104"/>
      <c r="E7" s="104"/>
      <c r="F7" s="104"/>
      <c r="G7" s="104"/>
      <c r="H7" s="104"/>
      <c r="I7" s="104"/>
      <c r="J7" s="104"/>
      <c r="K7" s="104"/>
      <c r="L7" s="104"/>
      <c r="M7" s="104"/>
      <c r="N7" s="104"/>
      <c r="O7" s="104"/>
      <c r="P7" s="104"/>
      <c r="Q7" s="104"/>
      <c r="R7" s="104"/>
      <c r="S7" s="77"/>
      <c r="T7" s="78"/>
    </row>
    <row r="8" spans="1:20" ht="15.75" customHeight="1" x14ac:dyDescent="0.3">
      <c r="A8" s="79"/>
      <c r="B8" s="77"/>
      <c r="C8" s="77"/>
      <c r="D8" s="77"/>
      <c r="E8" s="77"/>
      <c r="F8" s="77"/>
      <c r="G8" s="77"/>
      <c r="H8" s="77"/>
      <c r="I8" s="77"/>
      <c r="J8" s="77"/>
      <c r="K8" s="77"/>
      <c r="L8" s="77"/>
      <c r="M8" s="77"/>
      <c r="N8" s="77"/>
      <c r="O8" s="77"/>
      <c r="P8" s="77"/>
      <c r="Q8" s="77"/>
      <c r="R8" s="77"/>
      <c r="S8" s="77"/>
      <c r="T8" s="78"/>
    </row>
    <row r="9" spans="1:20" ht="42" customHeight="1" x14ac:dyDescent="0.25">
      <c r="A9" s="76" t="s">
        <v>433</v>
      </c>
      <c r="B9" s="104" t="s">
        <v>468</v>
      </c>
      <c r="C9" s="104"/>
      <c r="D9" s="104"/>
      <c r="E9" s="104"/>
      <c r="F9" s="104"/>
      <c r="G9" s="104"/>
      <c r="H9" s="104"/>
      <c r="I9" s="104"/>
      <c r="J9" s="104"/>
      <c r="K9" s="104"/>
      <c r="L9" s="104"/>
      <c r="M9" s="104"/>
      <c r="N9" s="104"/>
      <c r="O9" s="104"/>
      <c r="P9" s="104"/>
      <c r="Q9" s="104"/>
      <c r="R9" s="104"/>
      <c r="S9" s="77"/>
      <c r="T9" s="78"/>
    </row>
    <row r="10" spans="1:20" ht="15" x14ac:dyDescent="0.25">
      <c r="A10" s="76"/>
      <c r="B10" s="80"/>
      <c r="C10" s="80"/>
      <c r="D10" s="80"/>
      <c r="E10" s="80"/>
      <c r="F10" s="80"/>
      <c r="G10" s="80"/>
      <c r="H10" s="80"/>
      <c r="I10" s="80"/>
      <c r="J10" s="80"/>
      <c r="K10" s="80"/>
      <c r="L10" s="80"/>
      <c r="M10" s="80"/>
      <c r="N10" s="80"/>
      <c r="O10" s="80"/>
      <c r="P10" s="80"/>
      <c r="Q10" s="80"/>
      <c r="R10" s="80"/>
      <c r="S10" s="77"/>
      <c r="T10" s="78"/>
    </row>
    <row r="11" spans="1:20" ht="30.75" customHeight="1" x14ac:dyDescent="0.25">
      <c r="A11" s="76" t="s">
        <v>434</v>
      </c>
      <c r="B11" s="104" t="s">
        <v>435</v>
      </c>
      <c r="C11" s="104"/>
      <c r="D11" s="104"/>
      <c r="E11" s="104"/>
      <c r="F11" s="104"/>
      <c r="G11" s="104"/>
      <c r="H11" s="104"/>
      <c r="I11" s="104"/>
      <c r="J11" s="104"/>
      <c r="K11" s="104"/>
      <c r="L11" s="104"/>
      <c r="M11" s="104"/>
      <c r="N11" s="104"/>
      <c r="O11" s="104"/>
      <c r="P11" s="104"/>
      <c r="Q11" s="104"/>
      <c r="R11" s="104"/>
      <c r="S11" s="77"/>
      <c r="T11" s="78"/>
    </row>
    <row r="12" spans="1:20" ht="15.6" x14ac:dyDescent="0.3">
      <c r="A12" s="79"/>
      <c r="B12" s="77"/>
      <c r="C12" s="77"/>
      <c r="D12" s="77"/>
      <c r="E12" s="77"/>
      <c r="F12" s="77"/>
      <c r="G12" s="77"/>
      <c r="H12" s="77"/>
      <c r="I12" s="77"/>
      <c r="J12" s="77"/>
      <c r="K12" s="77"/>
      <c r="L12" s="77"/>
      <c r="M12" s="77"/>
      <c r="N12" s="77"/>
      <c r="O12" s="77"/>
      <c r="P12" s="77"/>
      <c r="Q12" s="77"/>
      <c r="R12" s="77"/>
      <c r="S12" s="77"/>
      <c r="T12" s="78"/>
    </row>
    <row r="13" spans="1:20" ht="15.6" x14ac:dyDescent="0.3">
      <c r="A13" s="79" t="s">
        <v>436</v>
      </c>
      <c r="B13" s="81"/>
      <c r="C13" s="81"/>
      <c r="D13" s="81"/>
      <c r="E13" s="81"/>
      <c r="F13" s="81"/>
      <c r="G13" s="81"/>
      <c r="H13" s="77"/>
      <c r="I13" s="77"/>
      <c r="J13" s="77"/>
      <c r="K13" s="77"/>
      <c r="L13" s="77"/>
      <c r="M13" s="77"/>
      <c r="N13" s="77"/>
      <c r="O13" s="77"/>
      <c r="P13" s="77"/>
      <c r="Q13" s="77"/>
      <c r="R13" s="77"/>
      <c r="S13" s="77"/>
      <c r="T13" s="78"/>
    </row>
    <row r="14" spans="1:20" ht="15.6" x14ac:dyDescent="0.3">
      <c r="A14" s="76" t="s">
        <v>437</v>
      </c>
      <c r="B14" s="108" t="s">
        <v>438</v>
      </c>
      <c r="C14" s="109"/>
      <c r="D14" s="109"/>
      <c r="E14" s="109"/>
      <c r="F14" s="109"/>
      <c r="G14" s="109"/>
      <c r="H14" s="109"/>
      <c r="I14" s="109"/>
      <c r="J14" s="109"/>
      <c r="K14" s="109"/>
      <c r="L14" s="109"/>
      <c r="M14" s="109"/>
      <c r="N14" s="109"/>
      <c r="O14" s="109"/>
      <c r="P14" s="109"/>
      <c r="Q14" s="109"/>
      <c r="R14" s="109"/>
      <c r="S14" s="77"/>
      <c r="T14" s="78"/>
    </row>
    <row r="15" spans="1:20" ht="15.6" x14ac:dyDescent="0.3">
      <c r="A15" s="82"/>
      <c r="B15" s="81"/>
      <c r="C15" s="81"/>
      <c r="D15" s="81"/>
      <c r="E15" s="81"/>
      <c r="F15" s="81"/>
      <c r="G15" s="81"/>
      <c r="H15" s="77"/>
      <c r="I15" s="77"/>
      <c r="J15" s="77"/>
      <c r="K15" s="77"/>
      <c r="L15" s="77"/>
      <c r="M15" s="77"/>
      <c r="N15" s="77"/>
      <c r="O15" s="77"/>
      <c r="P15" s="77"/>
      <c r="Q15" s="77"/>
      <c r="R15" s="77"/>
      <c r="S15" s="77"/>
      <c r="T15" s="78"/>
    </row>
    <row r="16" spans="1:20" ht="15.6" x14ac:dyDescent="0.3">
      <c r="A16" s="76" t="s">
        <v>431</v>
      </c>
      <c r="B16" s="104" t="s">
        <v>469</v>
      </c>
      <c r="C16" s="105"/>
      <c r="D16" s="105"/>
      <c r="E16" s="105"/>
      <c r="F16" s="105"/>
      <c r="G16" s="105"/>
      <c r="H16" s="105"/>
      <c r="I16" s="105"/>
      <c r="J16" s="105"/>
      <c r="K16" s="105"/>
      <c r="L16" s="105"/>
      <c r="M16" s="105"/>
      <c r="N16" s="105"/>
      <c r="O16" s="105"/>
      <c r="P16" s="105"/>
      <c r="Q16" s="77"/>
      <c r="R16" s="77"/>
      <c r="S16" s="77"/>
      <c r="T16" s="78"/>
    </row>
    <row r="17" spans="1:20" ht="15.6" x14ac:dyDescent="0.3">
      <c r="A17" s="82"/>
      <c r="B17" s="81"/>
      <c r="C17" s="81"/>
      <c r="D17" s="81"/>
      <c r="E17" s="81"/>
      <c r="F17" s="81"/>
      <c r="G17" s="81"/>
      <c r="H17" s="77"/>
      <c r="I17" s="77"/>
      <c r="J17" s="77"/>
      <c r="K17" s="77"/>
      <c r="L17" s="77"/>
      <c r="M17" s="77"/>
      <c r="N17" s="77"/>
      <c r="O17" s="77"/>
      <c r="P17" s="77"/>
      <c r="Q17" s="77"/>
      <c r="R17" s="77"/>
      <c r="S17" s="77"/>
      <c r="T17" s="78"/>
    </row>
    <row r="18" spans="1:20" ht="32.25" customHeight="1" x14ac:dyDescent="0.3">
      <c r="A18" s="76" t="s">
        <v>433</v>
      </c>
      <c r="B18" s="104" t="s">
        <v>439</v>
      </c>
      <c r="C18" s="105"/>
      <c r="D18" s="105"/>
      <c r="E18" s="105"/>
      <c r="F18" s="105"/>
      <c r="G18" s="105"/>
      <c r="H18" s="105"/>
      <c r="I18" s="105"/>
      <c r="J18" s="105"/>
      <c r="K18" s="105"/>
      <c r="L18" s="105"/>
      <c r="M18" s="105"/>
      <c r="N18" s="105"/>
      <c r="O18" s="105"/>
      <c r="P18" s="105"/>
      <c r="Q18" s="105"/>
      <c r="R18" s="105"/>
      <c r="S18" s="77"/>
      <c r="T18" s="78"/>
    </row>
    <row r="19" spans="1:20" ht="15" x14ac:dyDescent="0.25">
      <c r="A19" s="82"/>
      <c r="B19" s="77"/>
      <c r="C19" s="77"/>
      <c r="D19" s="77"/>
      <c r="E19" s="77"/>
      <c r="F19" s="77"/>
      <c r="G19" s="77"/>
      <c r="H19" s="77"/>
      <c r="I19" s="77"/>
      <c r="J19" s="77"/>
      <c r="K19" s="77"/>
      <c r="L19" s="77"/>
      <c r="M19" s="77"/>
      <c r="N19" s="77"/>
      <c r="O19" s="77"/>
      <c r="P19" s="77"/>
      <c r="Q19" s="77"/>
      <c r="R19" s="77"/>
      <c r="S19" s="77"/>
      <c r="T19" s="78"/>
    </row>
    <row r="20" spans="1:20" ht="34.5" customHeight="1" x14ac:dyDescent="0.25">
      <c r="A20" s="76" t="s">
        <v>434</v>
      </c>
      <c r="B20" s="104" t="s">
        <v>440</v>
      </c>
      <c r="C20" s="104"/>
      <c r="D20" s="104"/>
      <c r="E20" s="104"/>
      <c r="F20" s="104"/>
      <c r="G20" s="104"/>
      <c r="H20" s="104"/>
      <c r="I20" s="104"/>
      <c r="J20" s="104"/>
      <c r="K20" s="104"/>
      <c r="L20" s="104"/>
      <c r="M20" s="104"/>
      <c r="N20" s="104"/>
      <c r="O20" s="104"/>
      <c r="P20" s="104"/>
      <c r="Q20" s="104"/>
      <c r="R20" s="104"/>
      <c r="S20" s="77"/>
      <c r="T20" s="78"/>
    </row>
    <row r="21" spans="1:20" ht="15.6" thickBot="1" x14ac:dyDescent="0.3">
      <c r="A21" s="83"/>
      <c r="B21" s="84"/>
      <c r="C21" s="84"/>
      <c r="D21" s="84"/>
      <c r="E21" s="85"/>
      <c r="F21" s="85"/>
      <c r="G21" s="85"/>
      <c r="H21" s="85"/>
      <c r="I21" s="85"/>
      <c r="J21" s="85"/>
      <c r="K21" s="85"/>
      <c r="L21" s="85"/>
      <c r="M21" s="85"/>
      <c r="N21" s="85"/>
      <c r="O21" s="86"/>
      <c r="P21" s="86"/>
      <c r="Q21" s="86"/>
      <c r="R21" s="86"/>
      <c r="S21" s="87"/>
      <c r="T21" s="88"/>
    </row>
    <row r="23" spans="1:20" ht="27.6" x14ac:dyDescent="0.25">
      <c r="E23" s="91"/>
      <c r="H23" s="95" t="s">
        <v>442</v>
      </c>
    </row>
    <row r="24" spans="1:20" ht="15.6" x14ac:dyDescent="0.25">
      <c r="A24" s="92" t="s">
        <v>441</v>
      </c>
    </row>
    <row r="25" spans="1:20" ht="14.4" x14ac:dyDescent="0.25">
      <c r="A25" s="90"/>
    </row>
    <row r="26" spans="1:20" ht="15" x14ac:dyDescent="0.25">
      <c r="A26" s="94" t="s">
        <v>443</v>
      </c>
    </row>
    <row r="27" spans="1:20" ht="15" x14ac:dyDescent="0.25">
      <c r="A27" s="94" t="s">
        <v>444</v>
      </c>
    </row>
    <row r="28" spans="1:20" x14ac:dyDescent="0.25">
      <c r="A28" s="89"/>
    </row>
    <row r="29" spans="1:20" ht="15" x14ac:dyDescent="0.25">
      <c r="A29" s="93" t="s">
        <v>447</v>
      </c>
    </row>
    <row r="30" spans="1:20" ht="15" x14ac:dyDescent="0.25">
      <c r="A30" s="93" t="s">
        <v>445</v>
      </c>
    </row>
    <row r="31" spans="1:20" ht="15" x14ac:dyDescent="0.25">
      <c r="A31" s="93" t="s">
        <v>446</v>
      </c>
    </row>
    <row r="32" spans="1:20" x14ac:dyDescent="0.25">
      <c r="A32" s="89"/>
    </row>
    <row r="33" spans="1:23" ht="15" x14ac:dyDescent="0.25">
      <c r="A33" s="94" t="s">
        <v>448</v>
      </c>
    </row>
    <row r="34" spans="1:23" x14ac:dyDescent="0.25">
      <c r="A34" s="89"/>
    </row>
    <row r="35" spans="1:23" ht="15" x14ac:dyDescent="0.25">
      <c r="A35" s="94" t="s">
        <v>449</v>
      </c>
    </row>
    <row r="36" spans="1:23" x14ac:dyDescent="0.25">
      <c r="A36" s="89"/>
    </row>
    <row r="37" spans="1:23" ht="15" x14ac:dyDescent="0.25">
      <c r="A37" s="94" t="s">
        <v>450</v>
      </c>
    </row>
    <row r="38" spans="1:23" ht="13.8" x14ac:dyDescent="0.25">
      <c r="A38" s="96" t="s">
        <v>451</v>
      </c>
    </row>
    <row r="39" spans="1:23" ht="14.4" x14ac:dyDescent="0.25">
      <c r="A39" s="90"/>
    </row>
    <row r="40" spans="1:23" ht="15" x14ac:dyDescent="0.25">
      <c r="A40" s="94" t="s">
        <v>452</v>
      </c>
    </row>
    <row r="41" spans="1:23" ht="15" x14ac:dyDescent="0.25">
      <c r="A41" s="94" t="s">
        <v>453</v>
      </c>
    </row>
    <row r="42" spans="1:23" x14ac:dyDescent="0.25">
      <c r="A42" s="89"/>
    </row>
    <row r="43" spans="1:23" ht="15" x14ac:dyDescent="0.25">
      <c r="A43" s="94" t="s">
        <v>454</v>
      </c>
    </row>
    <row r="44" spans="1:23" ht="15" x14ac:dyDescent="0.25">
      <c r="A44" s="94" t="s">
        <v>455</v>
      </c>
    </row>
    <row r="45" spans="1:23" ht="15" x14ac:dyDescent="0.25">
      <c r="A45" s="94"/>
      <c r="B45" s="93"/>
      <c r="C45" s="93"/>
      <c r="D45" s="93"/>
      <c r="E45" s="93"/>
      <c r="F45" s="93"/>
      <c r="G45" s="93"/>
      <c r="H45" s="93"/>
      <c r="I45" s="93"/>
      <c r="J45" s="93"/>
      <c r="K45" s="93"/>
      <c r="L45" s="93"/>
      <c r="M45" s="93"/>
      <c r="N45" s="93"/>
      <c r="O45" s="93"/>
      <c r="P45" s="93"/>
      <c r="Q45" s="93"/>
      <c r="R45" s="93"/>
      <c r="S45" s="93"/>
      <c r="T45" s="93"/>
      <c r="U45" s="93"/>
      <c r="V45" s="93"/>
      <c r="W45" s="93"/>
    </row>
    <row r="46" spans="1:23" ht="15" x14ac:dyDescent="0.25">
      <c r="A46" s="94" t="s">
        <v>456</v>
      </c>
      <c r="B46" s="93"/>
      <c r="C46" s="93"/>
      <c r="D46" s="93"/>
      <c r="E46" s="93"/>
      <c r="F46" s="93"/>
      <c r="G46" s="93"/>
      <c r="H46" s="93"/>
      <c r="I46" s="93"/>
      <c r="J46" s="93"/>
      <c r="K46" s="93"/>
      <c r="L46" s="93"/>
      <c r="M46" s="93"/>
      <c r="N46" s="93"/>
      <c r="O46" s="93"/>
      <c r="P46" s="93"/>
      <c r="Q46" s="93"/>
      <c r="R46" s="93"/>
      <c r="S46" s="93"/>
      <c r="T46" s="93"/>
      <c r="U46" s="93"/>
      <c r="V46" s="93"/>
      <c r="W46" s="93"/>
    </row>
    <row r="47" spans="1:23" ht="15" x14ac:dyDescent="0.25">
      <c r="A47" s="94"/>
      <c r="B47" s="93"/>
      <c r="C47" s="93"/>
      <c r="D47" s="93"/>
      <c r="E47" s="93"/>
      <c r="F47" s="93"/>
      <c r="G47" s="93"/>
      <c r="H47" s="93"/>
      <c r="I47" s="93"/>
      <c r="J47" s="93"/>
      <c r="K47" s="93"/>
      <c r="L47" s="93"/>
      <c r="M47" s="93"/>
      <c r="N47" s="93"/>
      <c r="O47" s="93"/>
      <c r="P47" s="93"/>
      <c r="Q47" s="93"/>
      <c r="R47" s="93"/>
      <c r="S47" s="93"/>
      <c r="T47" s="93"/>
      <c r="U47" s="93"/>
      <c r="V47" s="93"/>
      <c r="W47" s="93"/>
    </row>
    <row r="48" spans="1:23" ht="15" x14ac:dyDescent="0.25">
      <c r="A48" s="97" t="s">
        <v>457</v>
      </c>
      <c r="B48" s="93"/>
      <c r="C48" s="93"/>
      <c r="D48" s="93"/>
      <c r="E48" s="93"/>
      <c r="F48" s="93"/>
      <c r="G48" s="93"/>
      <c r="H48" s="93"/>
      <c r="I48" s="93"/>
      <c r="J48" s="93"/>
      <c r="K48" s="93"/>
      <c r="L48" s="93"/>
      <c r="M48" s="93"/>
      <c r="N48" s="93"/>
      <c r="O48" s="93"/>
      <c r="P48" s="93"/>
      <c r="Q48" s="93"/>
      <c r="R48" s="93"/>
      <c r="S48" s="93"/>
      <c r="T48" s="93"/>
      <c r="U48" s="93"/>
      <c r="V48" s="93"/>
      <c r="W48" s="93"/>
    </row>
    <row r="49" spans="1:23" ht="15" x14ac:dyDescent="0.25">
      <c r="A49" s="97"/>
      <c r="B49" s="93"/>
      <c r="C49" s="93"/>
      <c r="D49" s="93"/>
      <c r="E49" s="93"/>
      <c r="F49" s="93"/>
      <c r="G49" s="93"/>
      <c r="H49" s="93"/>
      <c r="I49" s="93"/>
      <c r="J49" s="93"/>
      <c r="K49" s="93"/>
      <c r="L49" s="93"/>
      <c r="M49" s="93"/>
      <c r="N49" s="93"/>
      <c r="O49" s="93"/>
      <c r="P49" s="93"/>
      <c r="Q49" s="93"/>
      <c r="R49" s="93"/>
      <c r="S49" s="93"/>
      <c r="T49" s="93"/>
      <c r="U49" s="93"/>
      <c r="V49" s="93"/>
      <c r="W49" s="93"/>
    </row>
    <row r="50" spans="1:23" ht="15" x14ac:dyDescent="0.25">
      <c r="A50" s="94" t="s">
        <v>458</v>
      </c>
      <c r="B50" s="93"/>
      <c r="C50" s="93"/>
      <c r="D50" s="93"/>
      <c r="E50" s="93"/>
      <c r="F50" s="93"/>
      <c r="G50" s="93"/>
      <c r="H50" s="93"/>
      <c r="I50" s="93"/>
      <c r="J50" s="93"/>
      <c r="K50" s="93"/>
      <c r="L50" s="93"/>
      <c r="M50" s="93"/>
      <c r="N50" s="93"/>
      <c r="O50" s="93"/>
      <c r="P50" s="93"/>
      <c r="Q50" s="93"/>
      <c r="R50" s="93"/>
      <c r="S50" s="93"/>
      <c r="T50" s="93"/>
      <c r="U50" s="93"/>
      <c r="V50" s="93"/>
      <c r="W50" s="93"/>
    </row>
    <row r="51" spans="1:23" ht="15" x14ac:dyDescent="0.25">
      <c r="A51" s="94"/>
      <c r="B51" s="93"/>
      <c r="C51" s="93"/>
      <c r="D51" s="93"/>
      <c r="E51" s="93"/>
      <c r="F51" s="93"/>
      <c r="G51" s="93"/>
      <c r="H51" s="93"/>
      <c r="I51" s="93"/>
      <c r="J51" s="93"/>
      <c r="K51" s="93"/>
      <c r="L51" s="93"/>
      <c r="M51" s="93"/>
      <c r="N51" s="93"/>
      <c r="O51" s="93"/>
      <c r="P51" s="93"/>
      <c r="Q51" s="93"/>
      <c r="R51" s="93"/>
      <c r="S51" s="93"/>
      <c r="T51" s="93"/>
      <c r="U51" s="93"/>
      <c r="V51" s="93"/>
      <c r="W51" s="93"/>
    </row>
    <row r="52" spans="1:23" ht="15" x14ac:dyDescent="0.25">
      <c r="A52" s="93" t="s">
        <v>459</v>
      </c>
      <c r="B52" s="93"/>
      <c r="C52" s="93"/>
      <c r="D52" s="93"/>
      <c r="E52" s="93"/>
      <c r="F52" s="93"/>
      <c r="G52" s="93"/>
      <c r="H52" s="93"/>
      <c r="I52" s="93"/>
      <c r="J52" s="93"/>
      <c r="K52" s="93"/>
      <c r="L52" s="93"/>
      <c r="M52" s="93"/>
      <c r="N52" s="93"/>
      <c r="O52" s="93"/>
      <c r="P52" s="93"/>
      <c r="Q52" s="93"/>
      <c r="R52" s="93"/>
      <c r="S52" s="93"/>
      <c r="T52" s="93"/>
      <c r="U52" s="93"/>
      <c r="V52" s="93"/>
      <c r="W52" s="93"/>
    </row>
    <row r="53" spans="1:23" ht="15" x14ac:dyDescent="0.25">
      <c r="A53" s="93" t="s">
        <v>460</v>
      </c>
      <c r="B53" s="93"/>
      <c r="C53" s="93"/>
      <c r="D53" s="93"/>
      <c r="E53" s="93"/>
      <c r="F53" s="93"/>
      <c r="G53" s="93"/>
      <c r="H53" s="93"/>
      <c r="I53" s="93"/>
      <c r="J53" s="93"/>
      <c r="K53" s="93"/>
      <c r="L53" s="93"/>
      <c r="M53" s="93"/>
      <c r="N53" s="93"/>
      <c r="O53" s="93"/>
      <c r="P53" s="93"/>
      <c r="Q53" s="93"/>
      <c r="R53" s="93"/>
      <c r="S53" s="93"/>
      <c r="T53" s="93"/>
      <c r="U53" s="93"/>
      <c r="V53" s="93"/>
      <c r="W53" s="93"/>
    </row>
    <row r="54" spans="1:23" ht="15" x14ac:dyDescent="0.25">
      <c r="A54" s="93"/>
      <c r="B54" s="93"/>
      <c r="C54" s="93"/>
      <c r="D54" s="93"/>
      <c r="E54" s="93"/>
      <c r="F54" s="93"/>
      <c r="G54" s="93"/>
      <c r="H54" s="93"/>
      <c r="I54" s="93"/>
      <c r="J54" s="93"/>
      <c r="K54" s="93"/>
      <c r="L54" s="93"/>
      <c r="M54" s="93"/>
      <c r="N54" s="93"/>
      <c r="O54" s="93"/>
      <c r="P54" s="93"/>
      <c r="Q54" s="93"/>
      <c r="R54" s="93"/>
      <c r="S54" s="93"/>
      <c r="T54" s="93"/>
      <c r="U54" s="93"/>
      <c r="V54" s="93"/>
      <c r="W54" s="93"/>
    </row>
    <row r="55" spans="1:23" ht="15" x14ac:dyDescent="0.25">
      <c r="A55" s="93" t="s">
        <v>461</v>
      </c>
      <c r="B55" s="93"/>
      <c r="C55" s="93"/>
      <c r="D55" s="93"/>
      <c r="E55" s="93"/>
      <c r="F55" s="93"/>
      <c r="G55" s="93"/>
      <c r="H55" s="93"/>
      <c r="I55" s="93"/>
      <c r="J55" s="93"/>
      <c r="K55" s="93"/>
      <c r="L55" s="93"/>
      <c r="M55" s="93"/>
      <c r="N55" s="93"/>
      <c r="O55" s="93"/>
      <c r="P55" s="93"/>
      <c r="Q55" s="93"/>
      <c r="R55" s="93"/>
      <c r="S55" s="93"/>
      <c r="T55" s="93"/>
      <c r="U55" s="93"/>
      <c r="V55" s="93"/>
      <c r="W55" s="93"/>
    </row>
    <row r="56" spans="1:23" ht="15" x14ac:dyDescent="0.25">
      <c r="A56" s="93"/>
      <c r="B56" s="93"/>
      <c r="C56" s="93"/>
      <c r="D56" s="93"/>
      <c r="E56" s="93"/>
      <c r="F56" s="93"/>
      <c r="G56" s="93"/>
      <c r="H56" s="93"/>
      <c r="I56" s="93"/>
      <c r="J56" s="93"/>
      <c r="K56" s="93"/>
      <c r="L56" s="93"/>
      <c r="M56" s="93"/>
      <c r="N56" s="93"/>
      <c r="O56" s="93"/>
      <c r="P56" s="93"/>
      <c r="Q56" s="93"/>
      <c r="R56" s="93"/>
      <c r="S56" s="93"/>
      <c r="T56" s="93"/>
      <c r="U56" s="93"/>
      <c r="V56" s="93"/>
      <c r="W56" s="93"/>
    </row>
    <row r="57" spans="1:23" ht="15" x14ac:dyDescent="0.25">
      <c r="A57" s="93" t="s">
        <v>462</v>
      </c>
      <c r="B57" s="93"/>
      <c r="C57" s="93"/>
      <c r="D57" s="93"/>
      <c r="E57" s="93"/>
      <c r="F57" s="93"/>
      <c r="G57" s="93"/>
      <c r="H57" s="93"/>
      <c r="I57" s="93"/>
      <c r="J57" s="93"/>
      <c r="K57" s="93"/>
      <c r="L57" s="93"/>
      <c r="M57" s="93"/>
      <c r="N57" s="93"/>
      <c r="O57" s="93"/>
      <c r="P57" s="93"/>
      <c r="Q57" s="93"/>
      <c r="R57" s="93"/>
      <c r="S57" s="93"/>
      <c r="T57" s="93"/>
      <c r="U57" s="93"/>
      <c r="V57" s="93"/>
      <c r="W57" s="93"/>
    </row>
    <row r="58" spans="1:23" ht="15" x14ac:dyDescent="0.25">
      <c r="A58" s="93"/>
      <c r="B58" s="93"/>
      <c r="C58" s="93"/>
      <c r="D58" s="93"/>
      <c r="E58" s="93"/>
      <c r="F58" s="93"/>
      <c r="G58" s="93"/>
      <c r="H58" s="93"/>
      <c r="I58" s="93"/>
      <c r="J58" s="93"/>
      <c r="K58" s="93"/>
      <c r="L58" s="93"/>
      <c r="M58" s="93"/>
      <c r="N58" s="93"/>
      <c r="O58" s="93"/>
      <c r="P58" s="93"/>
      <c r="Q58" s="93"/>
      <c r="R58" s="93"/>
      <c r="S58" s="93"/>
      <c r="T58" s="93"/>
      <c r="U58" s="93"/>
      <c r="V58" s="93"/>
      <c r="W58" s="93"/>
    </row>
    <row r="59" spans="1:23" ht="15" x14ac:dyDescent="0.25">
      <c r="A59" s="93" t="s">
        <v>463</v>
      </c>
      <c r="B59" s="93"/>
      <c r="C59" s="93"/>
      <c r="D59" s="93"/>
      <c r="E59" s="93"/>
      <c r="F59" s="93"/>
      <c r="G59" s="93"/>
      <c r="H59" s="93"/>
      <c r="I59" s="93"/>
      <c r="J59" s="93"/>
      <c r="K59" s="93"/>
      <c r="L59" s="93"/>
      <c r="M59" s="93"/>
      <c r="N59" s="93"/>
      <c r="O59" s="93"/>
      <c r="P59" s="93"/>
      <c r="Q59" s="93"/>
      <c r="R59" s="93"/>
      <c r="S59" s="93"/>
      <c r="T59" s="93"/>
      <c r="U59" s="93"/>
      <c r="V59" s="93"/>
      <c r="W59" s="93"/>
    </row>
    <row r="60" spans="1:23" ht="15" x14ac:dyDescent="0.25">
      <c r="A60" s="93"/>
      <c r="B60" s="93"/>
      <c r="C60" s="93"/>
      <c r="D60" s="93"/>
      <c r="E60" s="93"/>
      <c r="F60" s="93"/>
      <c r="G60" s="93"/>
      <c r="H60" s="93"/>
      <c r="I60" s="93"/>
      <c r="J60" s="93"/>
      <c r="K60" s="93"/>
      <c r="L60" s="93"/>
      <c r="M60" s="93"/>
      <c r="N60" s="93"/>
      <c r="O60" s="93"/>
      <c r="P60" s="93"/>
      <c r="Q60" s="93"/>
      <c r="R60" s="93"/>
      <c r="S60" s="93"/>
      <c r="T60" s="93"/>
      <c r="U60" s="93"/>
      <c r="V60" s="93"/>
      <c r="W60" s="93"/>
    </row>
    <row r="61" spans="1:23" ht="15" x14ac:dyDescent="0.25">
      <c r="A61" s="93" t="s">
        <v>464</v>
      </c>
      <c r="B61" s="93"/>
      <c r="C61" s="93"/>
      <c r="D61" s="93"/>
      <c r="E61" s="93"/>
      <c r="F61" s="93"/>
      <c r="G61" s="93"/>
      <c r="H61" s="93"/>
      <c r="I61" s="93"/>
      <c r="J61" s="93"/>
      <c r="K61" s="93"/>
      <c r="L61" s="93"/>
      <c r="M61" s="93"/>
      <c r="N61" s="93"/>
      <c r="O61" s="93"/>
      <c r="P61" s="93"/>
      <c r="Q61" s="93"/>
      <c r="R61" s="93"/>
      <c r="S61" s="93"/>
      <c r="T61" s="93"/>
      <c r="U61" s="93"/>
      <c r="V61" s="93"/>
      <c r="W61" s="93"/>
    </row>
    <row r="62" spans="1:23" ht="15" x14ac:dyDescent="0.25">
      <c r="A62" s="93" t="s">
        <v>465</v>
      </c>
      <c r="B62" s="93"/>
      <c r="C62" s="93"/>
      <c r="D62" s="93"/>
      <c r="E62" s="93"/>
      <c r="F62" s="93"/>
      <c r="G62" s="93"/>
      <c r="H62" s="93"/>
      <c r="I62" s="93"/>
      <c r="J62" s="93"/>
      <c r="K62" s="93"/>
      <c r="L62" s="93"/>
      <c r="M62" s="93"/>
      <c r="N62" s="93"/>
      <c r="O62" s="93"/>
      <c r="P62" s="93"/>
      <c r="Q62" s="93"/>
      <c r="R62" s="93"/>
      <c r="S62" s="93"/>
      <c r="T62" s="93"/>
      <c r="U62" s="93"/>
      <c r="V62" s="93"/>
      <c r="W62" s="93"/>
    </row>
    <row r="63" spans="1:23" ht="15" x14ac:dyDescent="0.25">
      <c r="A63" s="93"/>
      <c r="B63" s="93"/>
      <c r="C63" s="93"/>
      <c r="D63" s="93"/>
      <c r="E63" s="93"/>
      <c r="F63" s="93"/>
      <c r="G63" s="93"/>
      <c r="H63" s="93"/>
      <c r="I63" s="93"/>
      <c r="J63" s="93"/>
      <c r="K63" s="93"/>
      <c r="L63" s="93"/>
      <c r="M63" s="93"/>
      <c r="N63" s="93"/>
      <c r="O63" s="93"/>
      <c r="P63" s="93"/>
      <c r="Q63" s="93"/>
      <c r="R63" s="93"/>
      <c r="S63" s="93"/>
      <c r="T63" s="93"/>
      <c r="U63" s="93"/>
      <c r="V63" s="93"/>
      <c r="W63" s="93"/>
    </row>
    <row r="64" spans="1:23" ht="15" x14ac:dyDescent="0.25">
      <c r="A64" s="93" t="s">
        <v>466</v>
      </c>
      <c r="B64" s="93"/>
      <c r="C64" s="93"/>
      <c r="D64" s="93"/>
      <c r="E64" s="93"/>
      <c r="F64" s="93"/>
      <c r="G64" s="93"/>
      <c r="H64" s="93"/>
      <c r="I64" s="93"/>
      <c r="J64" s="93"/>
      <c r="K64" s="93"/>
      <c r="L64" s="93"/>
      <c r="M64" s="93"/>
      <c r="N64" s="93"/>
      <c r="O64" s="93"/>
      <c r="P64" s="93"/>
      <c r="Q64" s="93"/>
      <c r="R64" s="93"/>
      <c r="S64" s="93"/>
      <c r="T64" s="93"/>
      <c r="U64" s="93"/>
      <c r="V64" s="93"/>
      <c r="W64" s="93"/>
    </row>
    <row r="65" spans="1:1" ht="15" x14ac:dyDescent="0.25">
      <c r="A65" s="93" t="s">
        <v>467</v>
      </c>
    </row>
  </sheetData>
  <sheetProtection algorithmName="SHA-512" hashValue="IZH5fn4IVKWwhoSeO7XKyh84stAO+/CSSS5goJ8V08bctifxx2TZjlv7NzDufhyEyU9MZPdO4Dy4b2wQ5cRR2Q==" saltValue="VJiDaagkiO20J5BY/OdkWQ==" spinCount="100000" sheet="1" objects="1" scenarios="1"/>
  <mergeCells count="9">
    <mergeCell ref="B16:P16"/>
    <mergeCell ref="B18:R18"/>
    <mergeCell ref="B20:R20"/>
    <mergeCell ref="C2:P2"/>
    <mergeCell ref="B5:R5"/>
    <mergeCell ref="B7:R7"/>
    <mergeCell ref="B9:R9"/>
    <mergeCell ref="B11:R11"/>
    <mergeCell ref="B14:R14"/>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113"/>
  <sheetViews>
    <sheetView tabSelected="1" topLeftCell="C1" zoomScale="80" zoomScaleNormal="80" workbookViewId="0">
      <pane xSplit="2" ySplit="13" topLeftCell="E14" activePane="bottomRight" state="frozen"/>
      <selection activeCell="D1" sqref="D1"/>
      <selection pane="topRight" activeCell="E1" sqref="E1"/>
      <selection pane="bottomLeft" activeCell="D14" sqref="D14"/>
      <selection pane="bottomRight" activeCell="AA113" sqref="AA113"/>
    </sheetView>
  </sheetViews>
  <sheetFormatPr defaultColWidth="9.21875" defaultRowHeight="13.8" x14ac:dyDescent="0.3"/>
  <cols>
    <col min="1" max="1" width="6.5546875" style="1" hidden="1" customWidth="1"/>
    <col min="2" max="2" width="15.21875" style="1" hidden="1" customWidth="1"/>
    <col min="3" max="3" width="53.44140625" style="12" hidden="1" customWidth="1"/>
    <col min="4" max="4" width="5.5546875" style="1" bestFit="1" customWidth="1"/>
    <col min="5" max="5" width="17" style="1" bestFit="1" customWidth="1"/>
    <col min="6" max="6" width="13" style="1" customWidth="1"/>
    <col min="7" max="7" width="15.44140625" style="1" customWidth="1"/>
    <col min="8" max="8" width="36.5546875" style="1" customWidth="1"/>
    <col min="9" max="9" width="14" style="1" customWidth="1"/>
    <col min="10" max="10" width="13.21875" style="1" customWidth="1"/>
    <col min="11" max="11" width="16.21875" style="1" customWidth="1"/>
    <col min="12" max="12" width="34.77734375" style="1" customWidth="1"/>
    <col min="13" max="13" width="9.5546875" style="1" customWidth="1"/>
    <col min="14" max="14" width="13.21875" style="1" customWidth="1"/>
    <col min="15" max="15" width="22.44140625" style="1" customWidth="1"/>
    <col min="16" max="16" width="17.77734375" style="1" customWidth="1"/>
    <col min="17" max="17" width="27.21875" style="1" customWidth="1"/>
    <col min="18" max="18" width="4.77734375" style="1" customWidth="1"/>
    <col min="19" max="19" width="5" style="1" customWidth="1"/>
    <col min="20" max="20" width="5.21875" style="1" customWidth="1"/>
    <col min="21" max="21" width="5" style="1" customWidth="1"/>
    <col min="22" max="22" width="15.21875" style="1" customWidth="1"/>
    <col min="23" max="23" width="14.77734375" style="1" customWidth="1"/>
    <col min="24" max="24" width="27.5546875" style="1" customWidth="1"/>
    <col min="25" max="25" width="12.21875" style="1" customWidth="1"/>
    <col min="26" max="26" width="15.21875" style="1" customWidth="1"/>
    <col min="27" max="27" width="18.44140625" style="1" customWidth="1"/>
    <col min="28" max="16384" width="9.21875" style="1"/>
  </cols>
  <sheetData>
    <row r="1" spans="1:27" x14ac:dyDescent="0.3">
      <c r="D1" s="2"/>
      <c r="F1" s="52"/>
    </row>
    <row r="2" spans="1:27" ht="23.4" x14ac:dyDescent="0.45">
      <c r="D2" s="127" t="s">
        <v>384</v>
      </c>
      <c r="E2" s="127"/>
      <c r="F2" s="127"/>
      <c r="G2" s="127"/>
      <c r="H2" s="127"/>
      <c r="I2" s="127"/>
      <c r="J2" s="127"/>
      <c r="K2" s="127"/>
      <c r="L2" s="127"/>
      <c r="M2" s="127"/>
      <c r="N2" s="127"/>
      <c r="O2" s="127"/>
      <c r="P2" s="127"/>
    </row>
    <row r="3" spans="1:27" ht="14.4" thickBot="1" x14ac:dyDescent="0.35">
      <c r="D3" s="2"/>
    </row>
    <row r="4" spans="1:27" ht="14.4" thickBot="1" x14ac:dyDescent="0.35">
      <c r="D4" s="3"/>
      <c r="E4" s="128" t="s">
        <v>422</v>
      </c>
      <c r="F4" s="129"/>
      <c r="G4" s="121"/>
      <c r="H4" s="122"/>
      <c r="I4" s="4"/>
      <c r="J4" s="4"/>
      <c r="K4" s="10" t="s">
        <v>383</v>
      </c>
      <c r="L4" s="4"/>
      <c r="M4" s="4"/>
      <c r="N4" s="4"/>
    </row>
    <row r="5" spans="1:27" ht="14.4" thickBot="1" x14ac:dyDescent="0.35">
      <c r="D5" s="3"/>
      <c r="E5" s="130" t="s">
        <v>423</v>
      </c>
      <c r="F5" s="131"/>
      <c r="G5" s="123"/>
      <c r="H5" s="124"/>
      <c r="I5" s="4"/>
      <c r="J5" s="4"/>
      <c r="K5" s="11" t="s">
        <v>470</v>
      </c>
      <c r="L5" s="4"/>
      <c r="M5" s="4"/>
      <c r="N5" s="4"/>
    </row>
    <row r="6" spans="1:27" ht="14.4" thickBot="1" x14ac:dyDescent="0.35">
      <c r="D6" s="3"/>
      <c r="E6" s="130" t="s">
        <v>424</v>
      </c>
      <c r="F6" s="131"/>
      <c r="G6" s="121"/>
      <c r="H6" s="122"/>
      <c r="I6" s="4"/>
      <c r="J6" s="4"/>
      <c r="K6" s="11"/>
      <c r="L6" s="4"/>
      <c r="M6" s="4"/>
      <c r="N6" s="4"/>
    </row>
    <row r="7" spans="1:27" ht="14.4" thickBot="1" x14ac:dyDescent="0.35">
      <c r="D7" s="3"/>
      <c r="E7" s="132" t="s">
        <v>425</v>
      </c>
      <c r="F7" s="133"/>
      <c r="G7" s="136"/>
      <c r="H7" s="122"/>
      <c r="I7" s="4"/>
      <c r="J7" s="4"/>
      <c r="K7" s="11"/>
      <c r="L7" s="4"/>
      <c r="M7" s="4"/>
      <c r="N7" s="4"/>
      <c r="O7" s="4"/>
    </row>
    <row r="8" spans="1:27" x14ac:dyDescent="0.3">
      <c r="D8" s="3"/>
      <c r="E8" s="116"/>
      <c r="F8" s="116"/>
      <c r="G8" s="115"/>
      <c r="H8" s="115"/>
      <c r="I8" s="4"/>
      <c r="J8" s="4"/>
      <c r="K8" s="4"/>
      <c r="L8" s="4"/>
      <c r="M8" s="4"/>
      <c r="N8" s="4"/>
      <c r="O8" s="4"/>
    </row>
    <row r="9" spans="1:27" x14ac:dyDescent="0.3">
      <c r="D9" s="3"/>
      <c r="E9" s="14" t="s">
        <v>396</v>
      </c>
      <c r="F9" s="20"/>
      <c r="G9" s="3"/>
      <c r="H9" s="3"/>
      <c r="I9" s="4"/>
      <c r="J9" s="4"/>
      <c r="K9" s="4"/>
      <c r="L9" s="4"/>
      <c r="M9" s="4"/>
      <c r="N9" s="4"/>
      <c r="O9" s="4"/>
    </row>
    <row r="10" spans="1:27" x14ac:dyDescent="0.3">
      <c r="D10" s="3"/>
      <c r="E10" s="134" t="s">
        <v>397</v>
      </c>
      <c r="F10" s="135"/>
      <c r="G10" s="135"/>
      <c r="H10" s="135"/>
      <c r="I10" s="4"/>
      <c r="J10" s="4"/>
      <c r="K10" s="4"/>
      <c r="L10" s="4"/>
      <c r="M10" s="4"/>
      <c r="N10" s="4"/>
      <c r="O10" s="4"/>
    </row>
    <row r="11" spans="1:27" ht="12.75" customHeight="1" x14ac:dyDescent="0.3">
      <c r="D11" s="125" t="s">
        <v>0</v>
      </c>
      <c r="E11" s="113" t="s">
        <v>398</v>
      </c>
      <c r="F11" s="113" t="s">
        <v>416</v>
      </c>
      <c r="G11" s="113" t="s">
        <v>421</v>
      </c>
      <c r="H11" s="113" t="s">
        <v>399</v>
      </c>
      <c r="I11" s="113" t="s">
        <v>400</v>
      </c>
      <c r="J11" s="113" t="s">
        <v>401</v>
      </c>
      <c r="K11" s="113" t="s">
        <v>402</v>
      </c>
      <c r="L11" s="113" t="s">
        <v>403</v>
      </c>
      <c r="M11" s="113" t="s">
        <v>404</v>
      </c>
      <c r="N11" s="113" t="s">
        <v>405</v>
      </c>
      <c r="O11" s="113" t="s">
        <v>406</v>
      </c>
      <c r="P11" s="113" t="s">
        <v>407</v>
      </c>
      <c r="Q11" s="113" t="s">
        <v>408</v>
      </c>
      <c r="R11" s="119" t="s">
        <v>409</v>
      </c>
      <c r="S11" s="120"/>
      <c r="T11" s="120"/>
      <c r="U11" s="120"/>
      <c r="V11" s="117" t="s">
        <v>471</v>
      </c>
      <c r="W11" s="117" t="s">
        <v>410</v>
      </c>
      <c r="X11" s="110" t="s">
        <v>395</v>
      </c>
      <c r="Y11" s="111"/>
      <c r="Z11" s="111"/>
      <c r="AA11" s="112"/>
    </row>
    <row r="12" spans="1:27" s="6" customFormat="1" ht="121.5" customHeight="1" x14ac:dyDescent="0.25">
      <c r="C12" s="12"/>
      <c r="D12" s="126"/>
      <c r="E12" s="114"/>
      <c r="F12" s="114"/>
      <c r="G12" s="114"/>
      <c r="H12" s="114"/>
      <c r="I12" s="114"/>
      <c r="J12" s="114"/>
      <c r="K12" s="114"/>
      <c r="L12" s="114"/>
      <c r="M12" s="114"/>
      <c r="N12" s="114"/>
      <c r="O12" s="114"/>
      <c r="P12" s="114"/>
      <c r="Q12" s="114"/>
      <c r="R12" s="25" t="s">
        <v>385</v>
      </c>
      <c r="S12" s="25" t="s">
        <v>386</v>
      </c>
      <c r="T12" s="25" t="s">
        <v>387</v>
      </c>
      <c r="U12" s="25" t="s">
        <v>388</v>
      </c>
      <c r="V12" s="118"/>
      <c r="W12" s="118"/>
      <c r="X12" s="26" t="s">
        <v>411</v>
      </c>
      <c r="Y12" s="26" t="s">
        <v>412</v>
      </c>
      <c r="Z12" s="26" t="s">
        <v>413</v>
      </c>
      <c r="AA12" s="27" t="s">
        <v>418</v>
      </c>
    </row>
    <row r="13" spans="1:27" s="28" customFormat="1" ht="15" customHeight="1" x14ac:dyDescent="0.3">
      <c r="C13" s="38"/>
      <c r="D13" s="29" t="s">
        <v>419</v>
      </c>
      <c r="E13" s="30" t="s">
        <v>417</v>
      </c>
      <c r="F13" s="31">
        <v>46054</v>
      </c>
      <c r="G13" s="32"/>
      <c r="H13" s="32" t="s">
        <v>420</v>
      </c>
      <c r="I13" s="30" t="s">
        <v>196</v>
      </c>
      <c r="J13" s="30" t="s">
        <v>196</v>
      </c>
      <c r="K13" s="31">
        <v>29221</v>
      </c>
      <c r="L13" s="39" t="s">
        <v>391</v>
      </c>
      <c r="M13" s="30" t="s">
        <v>381</v>
      </c>
      <c r="N13" s="32" t="s">
        <v>246</v>
      </c>
      <c r="O13" s="32" t="s">
        <v>392</v>
      </c>
      <c r="P13" s="32" t="s">
        <v>393</v>
      </c>
      <c r="Q13" s="32" t="s">
        <v>394</v>
      </c>
      <c r="R13" s="33" t="s">
        <v>389</v>
      </c>
      <c r="S13" s="34" t="s">
        <v>389</v>
      </c>
      <c r="T13" s="34" t="s">
        <v>389</v>
      </c>
      <c r="U13" s="34" t="s">
        <v>390</v>
      </c>
      <c r="V13" s="35">
        <v>45323</v>
      </c>
      <c r="W13" s="31">
        <v>45688</v>
      </c>
      <c r="X13" s="36"/>
      <c r="Y13" s="36"/>
      <c r="Z13" s="36"/>
      <c r="AA13" s="37"/>
    </row>
    <row r="14" spans="1:27" x14ac:dyDescent="0.3">
      <c r="A14" s="2" t="s">
        <v>381</v>
      </c>
      <c r="B14" s="6" t="s">
        <v>244</v>
      </c>
      <c r="C14" s="12" t="s">
        <v>1</v>
      </c>
      <c r="D14" s="8">
        <v>1</v>
      </c>
      <c r="E14" s="98"/>
      <c r="F14" s="47"/>
      <c r="G14" s="51"/>
      <c r="H14" s="99"/>
      <c r="I14" s="48"/>
      <c r="J14" s="48"/>
      <c r="K14" s="100"/>
      <c r="L14" s="101"/>
      <c r="M14" s="48"/>
      <c r="N14" s="49"/>
      <c r="O14" s="51"/>
      <c r="P14" s="102"/>
      <c r="Q14" s="103"/>
      <c r="R14" s="15"/>
      <c r="S14" s="15"/>
      <c r="T14" s="15"/>
      <c r="U14" s="15"/>
      <c r="V14" s="64"/>
      <c r="W14" s="64"/>
      <c r="X14" s="21" t="str">
        <f t="shared" ref="X14:X77" si="0">IF(W14-V14&lt;=0,"&lt;= Please Insert a Valid Date",IF(DATEDIF(V14,W14,"m")&lt;12,"$21.80","-"))</f>
        <v>&lt;= Please Insert a Valid Date</v>
      </c>
      <c r="Y14" s="22" t="str">
        <f t="shared" ref="Y14:Y78" si="1">IF(W14-V14&lt;=0,"-",IF(AND(DATEDIF(V14,W14,"m")&gt;=12, DATEDIF(V14,W14,"m")&lt;24), "$21.80","-"))</f>
        <v>-</v>
      </c>
      <c r="Z14" s="22" t="str">
        <f t="shared" ref="Z14:Z77" si="2">IF(DATEDIF(V14,W14,"m")&gt;=36,"Out-of-Range",IF(AND(DATEDIF(V14,W14,"m")&gt;=24, DATEDIF(V14,W14,"m")&lt;36), "$21.80","-"))</f>
        <v>-</v>
      </c>
      <c r="AA14" s="24" t="str">
        <f>IF(X14="&lt;= Please Insert a Valid Date","",IF(X14="$21.80","Valid",IF(Y14="$21.80","Valid",IF(Z14="$21.80", "Valid", "**Invalid**"))))</f>
        <v/>
      </c>
    </row>
    <row r="15" spans="1:27" ht="14.4" x14ac:dyDescent="0.3">
      <c r="A15" s="2" t="s">
        <v>382</v>
      </c>
      <c r="B15" s="5" t="s">
        <v>245</v>
      </c>
      <c r="C15" s="13" t="s">
        <v>2</v>
      </c>
      <c r="D15" s="54">
        <v>2</v>
      </c>
      <c r="E15" s="62"/>
      <c r="F15" s="61"/>
      <c r="G15" s="55"/>
      <c r="H15" s="55"/>
      <c r="I15" s="56"/>
      <c r="J15" s="56"/>
      <c r="K15" s="61"/>
      <c r="L15" s="63"/>
      <c r="M15" s="56"/>
      <c r="N15" s="57"/>
      <c r="O15" s="58"/>
      <c r="P15" s="53"/>
      <c r="Q15" s="59"/>
      <c r="R15" s="60"/>
      <c r="S15" s="60"/>
      <c r="T15" s="60"/>
      <c r="U15" s="60"/>
      <c r="V15" s="64"/>
      <c r="W15" s="64"/>
      <c r="X15" s="21" t="str">
        <f t="shared" si="0"/>
        <v>&lt;= Please Insert a Valid Date</v>
      </c>
      <c r="Y15" s="22" t="str">
        <f t="shared" si="1"/>
        <v>-</v>
      </c>
      <c r="Z15" s="22" t="str">
        <f t="shared" si="2"/>
        <v>-</v>
      </c>
      <c r="AA15" s="24" t="str">
        <f t="shared" ref="AA15:AA78" si="3">IF(X15="&lt;= Please Insert a Valid Date","",IF(X15="$21.80","Valid",IF(Y15="$21.80","Valid",IF(Z15="$21.80", "Valid", "**Invalid**"))))</f>
        <v/>
      </c>
    </row>
    <row r="16" spans="1:27" ht="13.5" customHeight="1" x14ac:dyDescent="0.3">
      <c r="A16" s="1" t="s">
        <v>415</v>
      </c>
      <c r="B16" s="5" t="s">
        <v>246</v>
      </c>
      <c r="C16" s="13" t="s">
        <v>3</v>
      </c>
      <c r="D16" s="8">
        <v>3</v>
      </c>
      <c r="E16" s="46"/>
      <c r="F16" s="47"/>
      <c r="G16" s="41"/>
      <c r="H16" s="42"/>
      <c r="I16" s="48"/>
      <c r="J16" s="48"/>
      <c r="K16" s="47"/>
      <c r="L16" s="50"/>
      <c r="M16" s="48"/>
      <c r="N16" s="49"/>
      <c r="O16" s="42"/>
      <c r="P16" s="42"/>
      <c r="Q16" s="42"/>
      <c r="R16" s="15"/>
      <c r="S16" s="15"/>
      <c r="T16" s="15"/>
      <c r="U16" s="15"/>
      <c r="V16" s="64"/>
      <c r="W16" s="64"/>
      <c r="X16" s="21" t="str">
        <f t="shared" si="0"/>
        <v>&lt;= Please Insert a Valid Date</v>
      </c>
      <c r="Y16" s="22" t="str">
        <f t="shared" si="1"/>
        <v>-</v>
      </c>
      <c r="Z16" s="22" t="str">
        <f t="shared" si="2"/>
        <v>-</v>
      </c>
      <c r="AA16" s="24" t="str">
        <f t="shared" si="3"/>
        <v/>
      </c>
    </row>
    <row r="17" spans="1:27" x14ac:dyDescent="0.3">
      <c r="A17" s="2" t="s">
        <v>389</v>
      </c>
      <c r="B17" s="5" t="s">
        <v>247</v>
      </c>
      <c r="C17" s="13" t="s">
        <v>4</v>
      </c>
      <c r="D17" s="8">
        <v>4</v>
      </c>
      <c r="E17" s="46"/>
      <c r="F17" s="47"/>
      <c r="G17" s="41"/>
      <c r="H17" s="42"/>
      <c r="I17" s="48"/>
      <c r="J17" s="48"/>
      <c r="K17" s="47"/>
      <c r="L17" s="50"/>
      <c r="M17" s="48"/>
      <c r="N17" s="49"/>
      <c r="O17" s="42"/>
      <c r="P17" s="42"/>
      <c r="Q17" s="42"/>
      <c r="R17" s="15"/>
      <c r="S17" s="15"/>
      <c r="T17" s="15"/>
      <c r="U17" s="15"/>
      <c r="V17" s="64"/>
      <c r="W17" s="64"/>
      <c r="X17" s="21" t="str">
        <f t="shared" si="0"/>
        <v>&lt;= Please Insert a Valid Date</v>
      </c>
      <c r="Y17" s="22" t="str">
        <f t="shared" si="1"/>
        <v>-</v>
      </c>
      <c r="Z17" s="22" t="str">
        <f t="shared" si="2"/>
        <v>-</v>
      </c>
      <c r="AA17" s="24" t="str">
        <f t="shared" si="3"/>
        <v/>
      </c>
    </row>
    <row r="18" spans="1:27" x14ac:dyDescent="0.3">
      <c r="A18" s="2" t="s">
        <v>390</v>
      </c>
      <c r="B18" s="5" t="s">
        <v>248</v>
      </c>
      <c r="C18" s="13" t="s">
        <v>5</v>
      </c>
      <c r="D18" s="8">
        <v>5</v>
      </c>
      <c r="E18" s="46"/>
      <c r="F18" s="47"/>
      <c r="G18" s="41"/>
      <c r="H18" s="42"/>
      <c r="I18" s="48"/>
      <c r="J18" s="48"/>
      <c r="K18" s="47"/>
      <c r="L18" s="50"/>
      <c r="M18" s="48"/>
      <c r="N18" s="49"/>
      <c r="O18" s="42"/>
      <c r="P18" s="42"/>
      <c r="Q18" s="42"/>
      <c r="R18" s="15"/>
      <c r="S18" s="15"/>
      <c r="T18" s="15"/>
      <c r="U18" s="15"/>
      <c r="V18" s="64"/>
      <c r="W18" s="64"/>
      <c r="X18" s="21" t="str">
        <f t="shared" si="0"/>
        <v>&lt;= Please Insert a Valid Date</v>
      </c>
      <c r="Y18" s="22" t="str">
        <f t="shared" si="1"/>
        <v>-</v>
      </c>
      <c r="Z18" s="22" t="str">
        <f t="shared" si="2"/>
        <v>-</v>
      </c>
      <c r="AA18" s="24" t="str">
        <f t="shared" si="3"/>
        <v/>
      </c>
    </row>
    <row r="19" spans="1:27" x14ac:dyDescent="0.3">
      <c r="A19" s="1" t="s">
        <v>414</v>
      </c>
      <c r="B19" s="5" t="s">
        <v>249</v>
      </c>
      <c r="C19" s="13" t="s">
        <v>6</v>
      </c>
      <c r="D19" s="8">
        <v>6</v>
      </c>
      <c r="E19" s="46"/>
      <c r="F19" s="47"/>
      <c r="G19" s="41"/>
      <c r="H19" s="42"/>
      <c r="I19" s="48"/>
      <c r="J19" s="48"/>
      <c r="K19" s="47"/>
      <c r="L19" s="50"/>
      <c r="M19" s="48"/>
      <c r="N19" s="49"/>
      <c r="O19" s="42"/>
      <c r="P19" s="42"/>
      <c r="Q19" s="42"/>
      <c r="R19" s="15"/>
      <c r="S19" s="15"/>
      <c r="T19" s="15"/>
      <c r="U19" s="15"/>
      <c r="V19" s="64"/>
      <c r="W19" s="64"/>
      <c r="X19" s="21" t="str">
        <f t="shared" si="0"/>
        <v>&lt;= Please Insert a Valid Date</v>
      </c>
      <c r="Y19" s="22" t="str">
        <f t="shared" si="1"/>
        <v>-</v>
      </c>
      <c r="Z19" s="22" t="str">
        <f t="shared" si="2"/>
        <v>-</v>
      </c>
      <c r="AA19" s="24" t="str">
        <f t="shared" si="3"/>
        <v/>
      </c>
    </row>
    <row r="20" spans="1:27" x14ac:dyDescent="0.3">
      <c r="B20" s="5" t="s">
        <v>250</v>
      </c>
      <c r="C20" s="13" t="s">
        <v>7</v>
      </c>
      <c r="D20" s="8">
        <v>7</v>
      </c>
      <c r="E20" s="51"/>
      <c r="F20" s="23"/>
      <c r="G20" s="19"/>
      <c r="H20" s="51"/>
      <c r="I20" s="48"/>
      <c r="J20" s="48"/>
      <c r="K20" s="47"/>
      <c r="L20" s="50"/>
      <c r="M20" s="48"/>
      <c r="N20" s="49"/>
      <c r="O20" s="16"/>
      <c r="P20" s="16"/>
      <c r="Q20" s="16"/>
      <c r="R20" s="15"/>
      <c r="S20" s="15"/>
      <c r="T20" s="15"/>
      <c r="U20" s="15"/>
      <c r="V20" s="64"/>
      <c r="W20" s="64"/>
      <c r="X20" s="21" t="str">
        <f t="shared" si="0"/>
        <v>&lt;= Please Insert a Valid Date</v>
      </c>
      <c r="Y20" s="22" t="str">
        <f t="shared" si="1"/>
        <v>-</v>
      </c>
      <c r="Z20" s="22" t="str">
        <f t="shared" si="2"/>
        <v>-</v>
      </c>
      <c r="AA20" s="24" t="str">
        <f t="shared" si="3"/>
        <v/>
      </c>
    </row>
    <row r="21" spans="1:27" x14ac:dyDescent="0.3">
      <c r="B21" s="5" t="s">
        <v>251</v>
      </c>
      <c r="C21" s="13" t="s">
        <v>8</v>
      </c>
      <c r="D21" s="8">
        <v>8</v>
      </c>
      <c r="E21" s="8"/>
      <c r="F21" s="23"/>
      <c r="G21" s="18"/>
      <c r="H21" s="17"/>
      <c r="I21" s="48"/>
      <c r="J21" s="48"/>
      <c r="K21" s="47"/>
      <c r="L21" s="50"/>
      <c r="M21" s="48"/>
      <c r="N21" s="49"/>
      <c r="O21" s="17"/>
      <c r="P21" s="7"/>
      <c r="Q21" s="17"/>
      <c r="R21" s="15"/>
      <c r="S21" s="15"/>
      <c r="T21" s="15"/>
      <c r="U21" s="15"/>
      <c r="V21" s="23"/>
      <c r="W21" s="23"/>
      <c r="X21" s="21" t="str">
        <f t="shared" si="0"/>
        <v>&lt;= Please Insert a Valid Date</v>
      </c>
      <c r="Y21" s="22" t="str">
        <f t="shared" si="1"/>
        <v>-</v>
      </c>
      <c r="Z21" s="22" t="str">
        <f t="shared" si="2"/>
        <v>-</v>
      </c>
      <c r="AA21" s="24" t="str">
        <f t="shared" si="3"/>
        <v/>
      </c>
    </row>
    <row r="22" spans="1:27" x14ac:dyDescent="0.3">
      <c r="B22" s="5" t="s">
        <v>252</v>
      </c>
      <c r="C22" s="13" t="s">
        <v>9</v>
      </c>
      <c r="D22" s="8">
        <v>9</v>
      </c>
      <c r="E22" s="46"/>
      <c r="F22" s="47"/>
      <c r="G22" s="41"/>
      <c r="H22" s="42"/>
      <c r="I22" s="48"/>
      <c r="J22" s="48"/>
      <c r="K22" s="47"/>
      <c r="L22" s="50"/>
      <c r="M22" s="48"/>
      <c r="N22" s="49"/>
      <c r="O22" s="42"/>
      <c r="P22" s="42"/>
      <c r="Q22" s="42"/>
      <c r="R22" s="15"/>
      <c r="S22" s="15"/>
      <c r="T22" s="15"/>
      <c r="U22" s="15"/>
      <c r="V22" s="23"/>
      <c r="W22" s="23"/>
      <c r="X22" s="21" t="str">
        <f t="shared" si="0"/>
        <v>&lt;= Please Insert a Valid Date</v>
      </c>
      <c r="Y22" s="22" t="str">
        <f t="shared" si="1"/>
        <v>-</v>
      </c>
      <c r="Z22" s="22" t="str">
        <f t="shared" si="2"/>
        <v>-</v>
      </c>
      <c r="AA22" s="24" t="str">
        <f t="shared" si="3"/>
        <v/>
      </c>
    </row>
    <row r="23" spans="1:27" x14ac:dyDescent="0.3">
      <c r="B23" s="5" t="s">
        <v>253</v>
      </c>
      <c r="C23" s="13" t="s">
        <v>10</v>
      </c>
      <c r="D23" s="8">
        <v>10</v>
      </c>
      <c r="E23" s="46"/>
      <c r="F23" s="47"/>
      <c r="G23" s="41"/>
      <c r="H23" s="42"/>
      <c r="I23" s="48"/>
      <c r="J23" s="48"/>
      <c r="K23" s="47"/>
      <c r="L23" s="50"/>
      <c r="M23" s="48"/>
      <c r="N23" s="49"/>
      <c r="O23" s="42"/>
      <c r="P23" s="42"/>
      <c r="Q23" s="42"/>
      <c r="R23" s="15"/>
      <c r="S23" s="15"/>
      <c r="T23" s="15"/>
      <c r="U23" s="15"/>
      <c r="V23" s="47"/>
      <c r="W23" s="47"/>
      <c r="X23" s="21" t="str">
        <f t="shared" si="0"/>
        <v>&lt;= Please Insert a Valid Date</v>
      </c>
      <c r="Y23" s="22" t="str">
        <f t="shared" si="1"/>
        <v>-</v>
      </c>
      <c r="Z23" s="22" t="str">
        <f t="shared" si="2"/>
        <v>-</v>
      </c>
      <c r="AA23" s="24" t="str">
        <f t="shared" si="3"/>
        <v/>
      </c>
    </row>
    <row r="24" spans="1:27" x14ac:dyDescent="0.3">
      <c r="B24" s="5" t="s">
        <v>254</v>
      </c>
      <c r="C24" s="13" t="s">
        <v>11</v>
      </c>
      <c r="D24" s="8">
        <v>11</v>
      </c>
      <c r="E24" s="51"/>
      <c r="F24" s="23"/>
      <c r="G24" s="19"/>
      <c r="H24" s="51"/>
      <c r="I24" s="48"/>
      <c r="J24" s="48"/>
      <c r="K24" s="47"/>
      <c r="L24" s="50"/>
      <c r="M24" s="48"/>
      <c r="N24" s="49"/>
      <c r="O24" s="16"/>
      <c r="P24" s="16"/>
      <c r="Q24" s="16"/>
      <c r="R24" s="15"/>
      <c r="S24" s="15"/>
      <c r="T24" s="15"/>
      <c r="U24" s="15"/>
      <c r="V24" s="23"/>
      <c r="W24" s="23"/>
      <c r="X24" s="21" t="str">
        <f t="shared" si="0"/>
        <v>&lt;= Please Insert a Valid Date</v>
      </c>
      <c r="Y24" s="22" t="str">
        <f t="shared" si="1"/>
        <v>-</v>
      </c>
      <c r="Z24" s="22" t="str">
        <f t="shared" si="2"/>
        <v>-</v>
      </c>
      <c r="AA24" s="24" t="str">
        <f t="shared" si="3"/>
        <v/>
      </c>
    </row>
    <row r="25" spans="1:27" x14ac:dyDescent="0.3">
      <c r="B25" s="5" t="s">
        <v>255</v>
      </c>
      <c r="C25" s="13" t="s">
        <v>12</v>
      </c>
      <c r="D25" s="8">
        <v>12</v>
      </c>
      <c r="E25" s="8"/>
      <c r="F25" s="23"/>
      <c r="G25" s="18"/>
      <c r="H25" s="17"/>
      <c r="I25" s="48"/>
      <c r="J25" s="48"/>
      <c r="K25" s="47"/>
      <c r="L25" s="50"/>
      <c r="M25" s="48"/>
      <c r="N25" s="49"/>
      <c r="O25" s="17"/>
      <c r="P25" s="7"/>
      <c r="Q25" s="17"/>
      <c r="R25" s="15"/>
      <c r="S25" s="15"/>
      <c r="T25" s="15"/>
      <c r="U25" s="15"/>
      <c r="V25" s="23"/>
      <c r="W25" s="23"/>
      <c r="X25" s="21" t="str">
        <f t="shared" si="0"/>
        <v>&lt;= Please Insert a Valid Date</v>
      </c>
      <c r="Y25" s="22" t="str">
        <f t="shared" si="1"/>
        <v>-</v>
      </c>
      <c r="Z25" s="22" t="str">
        <f t="shared" si="2"/>
        <v>-</v>
      </c>
      <c r="AA25" s="24" t="str">
        <f t="shared" si="3"/>
        <v/>
      </c>
    </row>
    <row r="26" spans="1:27" x14ac:dyDescent="0.3">
      <c r="B26" s="5" t="s">
        <v>256</v>
      </c>
      <c r="C26" s="13" t="s">
        <v>13</v>
      </c>
      <c r="D26" s="8">
        <v>13</v>
      </c>
      <c r="E26" s="46"/>
      <c r="F26" s="47"/>
      <c r="G26" s="41"/>
      <c r="H26" s="42"/>
      <c r="I26" s="48"/>
      <c r="J26" s="48"/>
      <c r="K26" s="47"/>
      <c r="L26" s="50"/>
      <c r="M26" s="48"/>
      <c r="N26" s="49"/>
      <c r="O26" s="42"/>
      <c r="P26" s="42"/>
      <c r="Q26" s="42"/>
      <c r="R26" s="15"/>
      <c r="S26" s="15"/>
      <c r="T26" s="15"/>
      <c r="U26" s="15"/>
      <c r="V26" s="47"/>
      <c r="W26" s="47"/>
      <c r="X26" s="21" t="str">
        <f t="shared" si="0"/>
        <v>&lt;= Please Insert a Valid Date</v>
      </c>
      <c r="Y26" s="22" t="str">
        <f t="shared" si="1"/>
        <v>-</v>
      </c>
      <c r="Z26" s="22" t="str">
        <f t="shared" si="2"/>
        <v>-</v>
      </c>
      <c r="AA26" s="24" t="str">
        <f t="shared" si="3"/>
        <v/>
      </c>
    </row>
    <row r="27" spans="1:27" x14ac:dyDescent="0.3">
      <c r="B27" s="5" t="s">
        <v>257</v>
      </c>
      <c r="C27" s="13" t="s">
        <v>14</v>
      </c>
      <c r="D27" s="8">
        <v>14</v>
      </c>
      <c r="E27" s="46"/>
      <c r="F27" s="47"/>
      <c r="G27" s="41"/>
      <c r="H27" s="42"/>
      <c r="I27" s="48"/>
      <c r="J27" s="48"/>
      <c r="K27" s="47"/>
      <c r="L27" s="50"/>
      <c r="M27" s="48"/>
      <c r="N27" s="49"/>
      <c r="O27" s="42"/>
      <c r="P27" s="42"/>
      <c r="Q27" s="42"/>
      <c r="R27" s="15"/>
      <c r="S27" s="15"/>
      <c r="T27" s="15"/>
      <c r="U27" s="15"/>
      <c r="V27" s="23"/>
      <c r="W27" s="23"/>
      <c r="X27" s="21" t="str">
        <f t="shared" si="0"/>
        <v>&lt;= Please Insert a Valid Date</v>
      </c>
      <c r="Y27" s="22" t="str">
        <f t="shared" si="1"/>
        <v>-</v>
      </c>
      <c r="Z27" s="22" t="str">
        <f t="shared" si="2"/>
        <v>-</v>
      </c>
      <c r="AA27" s="24" t="str">
        <f t="shared" si="3"/>
        <v/>
      </c>
    </row>
    <row r="28" spans="1:27" x14ac:dyDescent="0.3">
      <c r="B28" s="5" t="s">
        <v>258</v>
      </c>
      <c r="C28" s="13" t="s">
        <v>15</v>
      </c>
      <c r="D28" s="8">
        <v>15</v>
      </c>
      <c r="E28" s="51"/>
      <c r="F28" s="23"/>
      <c r="G28" s="19"/>
      <c r="H28" s="51"/>
      <c r="I28" s="48"/>
      <c r="J28" s="48"/>
      <c r="K28" s="47"/>
      <c r="L28" s="50"/>
      <c r="M28" s="48"/>
      <c r="N28" s="49"/>
      <c r="O28" s="16"/>
      <c r="P28" s="16"/>
      <c r="Q28" s="16"/>
      <c r="R28" s="15"/>
      <c r="S28" s="15"/>
      <c r="T28" s="15"/>
      <c r="U28" s="15"/>
      <c r="V28" s="23"/>
      <c r="W28" s="23"/>
      <c r="X28" s="21" t="str">
        <f t="shared" si="0"/>
        <v>&lt;= Please Insert a Valid Date</v>
      </c>
      <c r="Y28" s="22" t="str">
        <f t="shared" si="1"/>
        <v>-</v>
      </c>
      <c r="Z28" s="22" t="str">
        <f t="shared" si="2"/>
        <v>-</v>
      </c>
      <c r="AA28" s="24" t="str">
        <f t="shared" si="3"/>
        <v/>
      </c>
    </row>
    <row r="29" spans="1:27" x14ac:dyDescent="0.3">
      <c r="B29" s="5" t="s">
        <v>259</v>
      </c>
      <c r="C29" s="13" t="s">
        <v>16</v>
      </c>
      <c r="D29" s="8">
        <v>16</v>
      </c>
      <c r="E29" s="8"/>
      <c r="F29" s="23"/>
      <c r="G29" s="18"/>
      <c r="H29" s="17"/>
      <c r="I29" s="48"/>
      <c r="J29" s="48"/>
      <c r="K29" s="47"/>
      <c r="L29" s="50"/>
      <c r="M29" s="48"/>
      <c r="N29" s="49"/>
      <c r="O29" s="17"/>
      <c r="P29" s="7"/>
      <c r="Q29" s="17"/>
      <c r="R29" s="15"/>
      <c r="S29" s="15"/>
      <c r="T29" s="15"/>
      <c r="U29" s="15"/>
      <c r="V29" s="23"/>
      <c r="W29" s="23"/>
      <c r="X29" s="21" t="str">
        <f t="shared" si="0"/>
        <v>&lt;= Please Insert a Valid Date</v>
      </c>
      <c r="Y29" s="22" t="str">
        <f t="shared" si="1"/>
        <v>-</v>
      </c>
      <c r="Z29" s="22" t="str">
        <f t="shared" si="2"/>
        <v>-</v>
      </c>
      <c r="AA29" s="24" t="str">
        <f t="shared" si="3"/>
        <v/>
      </c>
    </row>
    <row r="30" spans="1:27" x14ac:dyDescent="0.3">
      <c r="B30" s="5" t="s">
        <v>260</v>
      </c>
      <c r="C30" s="13" t="s">
        <v>17</v>
      </c>
      <c r="D30" s="8">
        <v>17</v>
      </c>
      <c r="E30" s="46"/>
      <c r="F30" s="47"/>
      <c r="G30" s="41"/>
      <c r="H30" s="42"/>
      <c r="I30" s="48"/>
      <c r="J30" s="48"/>
      <c r="K30" s="47"/>
      <c r="L30" s="50"/>
      <c r="M30" s="48"/>
      <c r="N30" s="49"/>
      <c r="O30" s="42"/>
      <c r="P30" s="42"/>
      <c r="Q30" s="42"/>
      <c r="R30" s="15"/>
      <c r="S30" s="15"/>
      <c r="T30" s="15"/>
      <c r="U30" s="15"/>
      <c r="V30" s="47"/>
      <c r="W30" s="47"/>
      <c r="X30" s="21" t="str">
        <f t="shared" si="0"/>
        <v>&lt;= Please Insert a Valid Date</v>
      </c>
      <c r="Y30" s="22" t="str">
        <f t="shared" si="1"/>
        <v>-</v>
      </c>
      <c r="Z30" s="22" t="str">
        <f t="shared" si="2"/>
        <v>-</v>
      </c>
      <c r="AA30" s="24" t="str">
        <f t="shared" si="3"/>
        <v/>
      </c>
    </row>
    <row r="31" spans="1:27" x14ac:dyDescent="0.3">
      <c r="B31" s="5" t="s">
        <v>261</v>
      </c>
      <c r="C31" s="13" t="s">
        <v>18</v>
      </c>
      <c r="D31" s="8">
        <v>18</v>
      </c>
      <c r="E31" s="46"/>
      <c r="F31" s="47"/>
      <c r="G31" s="41"/>
      <c r="H31" s="42"/>
      <c r="I31" s="48"/>
      <c r="J31" s="48"/>
      <c r="K31" s="47"/>
      <c r="L31" s="50"/>
      <c r="M31" s="48"/>
      <c r="N31" s="49"/>
      <c r="O31" s="42"/>
      <c r="P31" s="42"/>
      <c r="Q31" s="42"/>
      <c r="R31" s="15"/>
      <c r="S31" s="15"/>
      <c r="T31" s="15"/>
      <c r="U31" s="15"/>
      <c r="V31" s="47"/>
      <c r="W31" s="47"/>
      <c r="X31" s="21" t="str">
        <f t="shared" si="0"/>
        <v>&lt;= Please Insert a Valid Date</v>
      </c>
      <c r="Y31" s="22" t="str">
        <f t="shared" si="1"/>
        <v>-</v>
      </c>
      <c r="Z31" s="22" t="str">
        <f t="shared" si="2"/>
        <v>-</v>
      </c>
      <c r="AA31" s="24" t="str">
        <f t="shared" si="3"/>
        <v/>
      </c>
    </row>
    <row r="32" spans="1:27" x14ac:dyDescent="0.3">
      <c r="B32" s="5" t="s">
        <v>262</v>
      </c>
      <c r="C32" s="13" t="s">
        <v>19</v>
      </c>
      <c r="D32" s="8">
        <v>19</v>
      </c>
      <c r="E32" s="51"/>
      <c r="F32" s="23"/>
      <c r="G32" s="19"/>
      <c r="H32" s="51"/>
      <c r="I32" s="48"/>
      <c r="J32" s="48"/>
      <c r="K32" s="47"/>
      <c r="L32" s="50"/>
      <c r="M32" s="48"/>
      <c r="N32" s="49"/>
      <c r="O32" s="16"/>
      <c r="P32" s="16"/>
      <c r="Q32" s="16"/>
      <c r="R32" s="15"/>
      <c r="S32" s="15"/>
      <c r="T32" s="15"/>
      <c r="U32" s="15"/>
      <c r="V32" s="23"/>
      <c r="W32" s="23"/>
      <c r="X32" s="21" t="str">
        <f t="shared" si="0"/>
        <v>&lt;= Please Insert a Valid Date</v>
      </c>
      <c r="Y32" s="22" t="str">
        <f t="shared" si="1"/>
        <v>-</v>
      </c>
      <c r="Z32" s="22" t="str">
        <f t="shared" si="2"/>
        <v>-</v>
      </c>
      <c r="AA32" s="24" t="str">
        <f t="shared" si="3"/>
        <v/>
      </c>
    </row>
    <row r="33" spans="2:27" x14ac:dyDescent="0.3">
      <c r="B33" s="5" t="s">
        <v>263</v>
      </c>
      <c r="C33" s="13" t="s">
        <v>20</v>
      </c>
      <c r="D33" s="9">
        <v>20</v>
      </c>
      <c r="E33" s="8"/>
      <c r="F33" s="23"/>
      <c r="G33" s="18"/>
      <c r="H33" s="17"/>
      <c r="I33" s="48"/>
      <c r="J33" s="48"/>
      <c r="K33" s="47"/>
      <c r="L33" s="50"/>
      <c r="M33" s="48"/>
      <c r="N33" s="49"/>
      <c r="O33" s="17"/>
      <c r="P33" s="7"/>
      <c r="Q33" s="17"/>
      <c r="R33" s="15"/>
      <c r="S33" s="15"/>
      <c r="T33" s="15"/>
      <c r="U33" s="15"/>
      <c r="V33" s="23"/>
      <c r="W33" s="23"/>
      <c r="X33" s="21" t="str">
        <f t="shared" si="0"/>
        <v>&lt;= Please Insert a Valid Date</v>
      </c>
      <c r="Y33" s="22" t="str">
        <f t="shared" si="1"/>
        <v>-</v>
      </c>
      <c r="Z33" s="22" t="str">
        <f t="shared" si="2"/>
        <v>-</v>
      </c>
      <c r="AA33" s="24" t="str">
        <f t="shared" si="3"/>
        <v/>
      </c>
    </row>
    <row r="34" spans="2:27" x14ac:dyDescent="0.3">
      <c r="B34" s="5" t="s">
        <v>264</v>
      </c>
      <c r="C34" s="13" t="s">
        <v>21</v>
      </c>
      <c r="D34" s="8">
        <v>21</v>
      </c>
      <c r="E34" s="46"/>
      <c r="F34" s="47"/>
      <c r="G34" s="41"/>
      <c r="H34" s="42"/>
      <c r="I34" s="48"/>
      <c r="J34" s="48"/>
      <c r="K34" s="47"/>
      <c r="L34" s="50"/>
      <c r="M34" s="48"/>
      <c r="N34" s="49"/>
      <c r="O34" s="42"/>
      <c r="P34" s="42"/>
      <c r="Q34" s="42"/>
      <c r="R34" s="15"/>
      <c r="S34" s="15"/>
      <c r="T34" s="15"/>
      <c r="U34" s="15"/>
      <c r="V34" s="47"/>
      <c r="W34" s="47"/>
      <c r="X34" s="21" t="str">
        <f t="shared" si="0"/>
        <v>&lt;= Please Insert a Valid Date</v>
      </c>
      <c r="Y34" s="22" t="str">
        <f t="shared" si="1"/>
        <v>-</v>
      </c>
      <c r="Z34" s="22" t="str">
        <f t="shared" si="2"/>
        <v>-</v>
      </c>
      <c r="AA34" s="24" t="str">
        <f t="shared" si="3"/>
        <v/>
      </c>
    </row>
    <row r="35" spans="2:27" x14ac:dyDescent="0.3">
      <c r="B35" s="5" t="s">
        <v>265</v>
      </c>
      <c r="C35" s="13" t="s">
        <v>22</v>
      </c>
      <c r="D35" s="9">
        <v>22</v>
      </c>
      <c r="E35" s="46"/>
      <c r="F35" s="47"/>
      <c r="G35" s="41"/>
      <c r="H35" s="42"/>
      <c r="I35" s="48"/>
      <c r="J35" s="48"/>
      <c r="K35" s="47"/>
      <c r="L35" s="50"/>
      <c r="M35" s="48"/>
      <c r="N35" s="49"/>
      <c r="O35" s="42"/>
      <c r="P35" s="42"/>
      <c r="Q35" s="42"/>
      <c r="R35" s="15"/>
      <c r="S35" s="15"/>
      <c r="T35" s="15"/>
      <c r="U35" s="15"/>
      <c r="V35" s="47"/>
      <c r="W35" s="47"/>
      <c r="X35" s="21" t="str">
        <f t="shared" si="0"/>
        <v>&lt;= Please Insert a Valid Date</v>
      </c>
      <c r="Y35" s="22" t="str">
        <f t="shared" si="1"/>
        <v>-</v>
      </c>
      <c r="Z35" s="22" t="str">
        <f t="shared" si="2"/>
        <v>-</v>
      </c>
      <c r="AA35" s="24" t="str">
        <f t="shared" si="3"/>
        <v/>
      </c>
    </row>
    <row r="36" spans="2:27" x14ac:dyDescent="0.3">
      <c r="B36" s="5" t="s">
        <v>266</v>
      </c>
      <c r="C36" s="13" t="s">
        <v>23</v>
      </c>
      <c r="D36" s="8">
        <v>23</v>
      </c>
      <c r="E36" s="51"/>
      <c r="F36" s="23"/>
      <c r="G36" s="19"/>
      <c r="H36" s="51"/>
      <c r="I36" s="48"/>
      <c r="J36" s="48"/>
      <c r="K36" s="47"/>
      <c r="L36" s="50"/>
      <c r="M36" s="48"/>
      <c r="N36" s="49"/>
      <c r="O36" s="16"/>
      <c r="P36" s="16"/>
      <c r="Q36" s="16"/>
      <c r="R36" s="15"/>
      <c r="S36" s="15"/>
      <c r="T36" s="15"/>
      <c r="U36" s="15"/>
      <c r="V36" s="23"/>
      <c r="W36" s="23"/>
      <c r="X36" s="21" t="str">
        <f t="shared" si="0"/>
        <v>&lt;= Please Insert a Valid Date</v>
      </c>
      <c r="Y36" s="22" t="str">
        <f t="shared" si="1"/>
        <v>-</v>
      </c>
      <c r="Z36" s="22" t="str">
        <f t="shared" si="2"/>
        <v>-</v>
      </c>
      <c r="AA36" s="24" t="str">
        <f t="shared" si="3"/>
        <v/>
      </c>
    </row>
    <row r="37" spans="2:27" x14ac:dyDescent="0.3">
      <c r="B37" s="5" t="s">
        <v>267</v>
      </c>
      <c r="C37" s="13" t="s">
        <v>24</v>
      </c>
      <c r="D37" s="9">
        <v>24</v>
      </c>
      <c r="E37" s="8"/>
      <c r="F37" s="23"/>
      <c r="G37" s="18"/>
      <c r="H37" s="17"/>
      <c r="I37" s="48"/>
      <c r="J37" s="48"/>
      <c r="K37" s="47"/>
      <c r="L37" s="50"/>
      <c r="M37" s="48"/>
      <c r="N37" s="49"/>
      <c r="O37" s="17"/>
      <c r="P37" s="7"/>
      <c r="Q37" s="17"/>
      <c r="R37" s="15"/>
      <c r="S37" s="15"/>
      <c r="T37" s="15"/>
      <c r="U37" s="15"/>
      <c r="V37" s="23"/>
      <c r="W37" s="23"/>
      <c r="X37" s="21" t="str">
        <f t="shared" si="0"/>
        <v>&lt;= Please Insert a Valid Date</v>
      </c>
      <c r="Y37" s="22" t="str">
        <f t="shared" si="1"/>
        <v>-</v>
      </c>
      <c r="Z37" s="22" t="str">
        <f t="shared" si="2"/>
        <v>-</v>
      </c>
      <c r="AA37" s="24" t="str">
        <f t="shared" si="3"/>
        <v/>
      </c>
    </row>
    <row r="38" spans="2:27" x14ac:dyDescent="0.3">
      <c r="B38" s="5" t="s">
        <v>268</v>
      </c>
      <c r="C38" s="13" t="s">
        <v>25</v>
      </c>
      <c r="D38" s="8">
        <v>25</v>
      </c>
      <c r="E38" s="46"/>
      <c r="F38" s="47"/>
      <c r="G38" s="41"/>
      <c r="H38" s="42"/>
      <c r="I38" s="48"/>
      <c r="J38" s="48"/>
      <c r="K38" s="47"/>
      <c r="L38" s="50"/>
      <c r="M38" s="48"/>
      <c r="N38" s="49"/>
      <c r="O38" s="42"/>
      <c r="P38" s="42"/>
      <c r="Q38" s="42"/>
      <c r="R38" s="15"/>
      <c r="S38" s="15"/>
      <c r="T38" s="15"/>
      <c r="U38" s="15"/>
      <c r="V38" s="47"/>
      <c r="W38" s="47"/>
      <c r="X38" s="21" t="str">
        <f t="shared" si="0"/>
        <v>&lt;= Please Insert a Valid Date</v>
      </c>
      <c r="Y38" s="22" t="str">
        <f t="shared" si="1"/>
        <v>-</v>
      </c>
      <c r="Z38" s="22" t="str">
        <f t="shared" si="2"/>
        <v>-</v>
      </c>
      <c r="AA38" s="24" t="str">
        <f t="shared" si="3"/>
        <v/>
      </c>
    </row>
    <row r="39" spans="2:27" x14ac:dyDescent="0.3">
      <c r="B39" s="5" t="s">
        <v>269</v>
      </c>
      <c r="C39" s="13" t="s">
        <v>26</v>
      </c>
      <c r="D39" s="9">
        <v>26</v>
      </c>
      <c r="E39" s="46"/>
      <c r="F39" s="47"/>
      <c r="G39" s="41"/>
      <c r="H39" s="42"/>
      <c r="I39" s="48"/>
      <c r="J39" s="48"/>
      <c r="K39" s="47"/>
      <c r="L39" s="50"/>
      <c r="M39" s="48"/>
      <c r="N39" s="49"/>
      <c r="O39" s="42"/>
      <c r="P39" s="42"/>
      <c r="Q39" s="42"/>
      <c r="R39" s="15"/>
      <c r="S39" s="15"/>
      <c r="T39" s="15"/>
      <c r="U39" s="15"/>
      <c r="V39" s="47"/>
      <c r="W39" s="47"/>
      <c r="X39" s="21" t="str">
        <f t="shared" si="0"/>
        <v>&lt;= Please Insert a Valid Date</v>
      </c>
      <c r="Y39" s="22" t="str">
        <f t="shared" si="1"/>
        <v>-</v>
      </c>
      <c r="Z39" s="22" t="str">
        <f t="shared" si="2"/>
        <v>-</v>
      </c>
      <c r="AA39" s="24" t="str">
        <f t="shared" si="3"/>
        <v/>
      </c>
    </row>
    <row r="40" spans="2:27" x14ac:dyDescent="0.3">
      <c r="B40" s="5" t="s">
        <v>270</v>
      </c>
      <c r="C40" s="13" t="s">
        <v>27</v>
      </c>
      <c r="D40" s="8">
        <v>27</v>
      </c>
      <c r="E40" s="51"/>
      <c r="F40" s="23"/>
      <c r="G40" s="19"/>
      <c r="H40" s="51"/>
      <c r="I40" s="48"/>
      <c r="J40" s="48"/>
      <c r="K40" s="47"/>
      <c r="L40" s="50"/>
      <c r="M40" s="48"/>
      <c r="N40" s="49"/>
      <c r="O40" s="16"/>
      <c r="P40" s="16"/>
      <c r="Q40" s="16"/>
      <c r="R40" s="15"/>
      <c r="S40" s="15"/>
      <c r="T40" s="15"/>
      <c r="U40" s="15"/>
      <c r="V40" s="23"/>
      <c r="W40" s="23"/>
      <c r="X40" s="21" t="str">
        <f t="shared" si="0"/>
        <v>&lt;= Please Insert a Valid Date</v>
      </c>
      <c r="Y40" s="22" t="str">
        <f t="shared" si="1"/>
        <v>-</v>
      </c>
      <c r="Z40" s="22" t="str">
        <f t="shared" si="2"/>
        <v>-</v>
      </c>
      <c r="AA40" s="24" t="str">
        <f t="shared" si="3"/>
        <v/>
      </c>
    </row>
    <row r="41" spans="2:27" x14ac:dyDescent="0.3">
      <c r="B41" s="5" t="s">
        <v>271</v>
      </c>
      <c r="C41" s="13" t="s">
        <v>28</v>
      </c>
      <c r="D41" s="9">
        <v>28</v>
      </c>
      <c r="E41" s="8"/>
      <c r="F41" s="23"/>
      <c r="G41" s="18"/>
      <c r="H41" s="17"/>
      <c r="I41" s="48"/>
      <c r="J41" s="48"/>
      <c r="K41" s="47"/>
      <c r="L41" s="50"/>
      <c r="M41" s="48"/>
      <c r="N41" s="49"/>
      <c r="O41" s="17"/>
      <c r="P41" s="7"/>
      <c r="Q41" s="17"/>
      <c r="R41" s="15"/>
      <c r="S41" s="15"/>
      <c r="T41" s="15"/>
      <c r="U41" s="15"/>
      <c r="V41" s="23"/>
      <c r="W41" s="23"/>
      <c r="X41" s="21" t="str">
        <f t="shared" si="0"/>
        <v>&lt;= Please Insert a Valid Date</v>
      </c>
      <c r="Y41" s="22" t="str">
        <f t="shared" si="1"/>
        <v>-</v>
      </c>
      <c r="Z41" s="22" t="str">
        <f t="shared" si="2"/>
        <v>-</v>
      </c>
      <c r="AA41" s="24" t="str">
        <f t="shared" si="3"/>
        <v/>
      </c>
    </row>
    <row r="42" spans="2:27" x14ac:dyDescent="0.3">
      <c r="B42" s="5" t="s">
        <v>272</v>
      </c>
      <c r="C42" s="13" t="s">
        <v>29</v>
      </c>
      <c r="D42" s="8">
        <v>29</v>
      </c>
      <c r="E42" s="46"/>
      <c r="F42" s="47"/>
      <c r="G42" s="41"/>
      <c r="H42" s="42"/>
      <c r="I42" s="48"/>
      <c r="J42" s="48"/>
      <c r="K42" s="47"/>
      <c r="L42" s="50"/>
      <c r="M42" s="48"/>
      <c r="N42" s="49"/>
      <c r="O42" s="42"/>
      <c r="P42" s="42"/>
      <c r="Q42" s="42"/>
      <c r="R42" s="15"/>
      <c r="S42" s="15"/>
      <c r="T42" s="15"/>
      <c r="U42" s="15"/>
      <c r="V42" s="47"/>
      <c r="W42" s="47"/>
      <c r="X42" s="21" t="str">
        <f t="shared" si="0"/>
        <v>&lt;= Please Insert a Valid Date</v>
      </c>
      <c r="Y42" s="22" t="str">
        <f t="shared" si="1"/>
        <v>-</v>
      </c>
      <c r="Z42" s="22" t="str">
        <f t="shared" si="2"/>
        <v>-</v>
      </c>
      <c r="AA42" s="24" t="str">
        <f t="shared" si="3"/>
        <v/>
      </c>
    </row>
    <row r="43" spans="2:27" x14ac:dyDescent="0.3">
      <c r="B43" s="5" t="s">
        <v>273</v>
      </c>
      <c r="C43" s="13" t="s">
        <v>30</v>
      </c>
      <c r="D43" s="9">
        <v>30</v>
      </c>
      <c r="E43" s="46"/>
      <c r="F43" s="47"/>
      <c r="G43" s="41"/>
      <c r="H43" s="42"/>
      <c r="I43" s="48"/>
      <c r="J43" s="48"/>
      <c r="K43" s="47"/>
      <c r="L43" s="50"/>
      <c r="M43" s="48"/>
      <c r="N43" s="49"/>
      <c r="O43" s="42"/>
      <c r="P43" s="42"/>
      <c r="Q43" s="42"/>
      <c r="R43" s="15"/>
      <c r="S43" s="15"/>
      <c r="T43" s="15"/>
      <c r="U43" s="15"/>
      <c r="V43" s="47"/>
      <c r="W43" s="47"/>
      <c r="X43" s="21" t="str">
        <f t="shared" si="0"/>
        <v>&lt;= Please Insert a Valid Date</v>
      </c>
      <c r="Y43" s="22" t="str">
        <f t="shared" si="1"/>
        <v>-</v>
      </c>
      <c r="Z43" s="22" t="str">
        <f t="shared" si="2"/>
        <v>-</v>
      </c>
      <c r="AA43" s="24" t="str">
        <f t="shared" si="3"/>
        <v/>
      </c>
    </row>
    <row r="44" spans="2:27" x14ac:dyDescent="0.3">
      <c r="B44" s="5" t="s">
        <v>274</v>
      </c>
      <c r="C44" s="13" t="s">
        <v>31</v>
      </c>
      <c r="D44" s="8">
        <v>31</v>
      </c>
      <c r="E44" s="51"/>
      <c r="F44" s="23"/>
      <c r="G44" s="19"/>
      <c r="H44" s="51"/>
      <c r="I44" s="48"/>
      <c r="J44" s="48"/>
      <c r="K44" s="47"/>
      <c r="L44" s="50"/>
      <c r="M44" s="48"/>
      <c r="N44" s="49"/>
      <c r="O44" s="16"/>
      <c r="P44" s="16"/>
      <c r="Q44" s="16"/>
      <c r="R44" s="15"/>
      <c r="S44" s="15"/>
      <c r="T44" s="15"/>
      <c r="U44" s="15"/>
      <c r="V44" s="23"/>
      <c r="W44" s="23"/>
      <c r="X44" s="21" t="str">
        <f t="shared" si="0"/>
        <v>&lt;= Please Insert a Valid Date</v>
      </c>
      <c r="Y44" s="22" t="str">
        <f t="shared" si="1"/>
        <v>-</v>
      </c>
      <c r="Z44" s="22" t="str">
        <f t="shared" si="2"/>
        <v>-</v>
      </c>
      <c r="AA44" s="24" t="str">
        <f t="shared" si="3"/>
        <v/>
      </c>
    </row>
    <row r="45" spans="2:27" x14ac:dyDescent="0.3">
      <c r="B45" s="5" t="s">
        <v>275</v>
      </c>
      <c r="C45" s="13" t="s">
        <v>32</v>
      </c>
      <c r="D45" s="9">
        <v>32</v>
      </c>
      <c r="E45" s="8"/>
      <c r="F45" s="23"/>
      <c r="G45" s="18"/>
      <c r="H45" s="17"/>
      <c r="I45" s="48"/>
      <c r="J45" s="48"/>
      <c r="K45" s="47"/>
      <c r="L45" s="50"/>
      <c r="M45" s="48"/>
      <c r="N45" s="49"/>
      <c r="O45" s="17"/>
      <c r="P45" s="7"/>
      <c r="Q45" s="17"/>
      <c r="R45" s="15"/>
      <c r="S45" s="15"/>
      <c r="T45" s="15"/>
      <c r="U45" s="15"/>
      <c r="V45" s="23"/>
      <c r="W45" s="23"/>
      <c r="X45" s="21" t="str">
        <f t="shared" si="0"/>
        <v>&lt;= Please Insert a Valid Date</v>
      </c>
      <c r="Y45" s="22" t="str">
        <f t="shared" si="1"/>
        <v>-</v>
      </c>
      <c r="Z45" s="22" t="str">
        <f t="shared" si="2"/>
        <v>-</v>
      </c>
      <c r="AA45" s="24" t="str">
        <f t="shared" si="3"/>
        <v/>
      </c>
    </row>
    <row r="46" spans="2:27" x14ac:dyDescent="0.3">
      <c r="B46" s="5" t="s">
        <v>276</v>
      </c>
      <c r="C46" s="13" t="s">
        <v>33</v>
      </c>
      <c r="D46" s="8">
        <v>33</v>
      </c>
      <c r="E46" s="46"/>
      <c r="F46" s="47"/>
      <c r="G46" s="41"/>
      <c r="H46" s="42"/>
      <c r="I46" s="48"/>
      <c r="J46" s="48"/>
      <c r="K46" s="47"/>
      <c r="L46" s="50"/>
      <c r="M46" s="48"/>
      <c r="N46" s="49"/>
      <c r="O46" s="42"/>
      <c r="P46" s="42"/>
      <c r="Q46" s="42"/>
      <c r="R46" s="15"/>
      <c r="S46" s="15"/>
      <c r="T46" s="15"/>
      <c r="U46" s="15"/>
      <c r="V46" s="47"/>
      <c r="W46" s="47"/>
      <c r="X46" s="21" t="str">
        <f t="shared" si="0"/>
        <v>&lt;= Please Insert a Valid Date</v>
      </c>
      <c r="Y46" s="22" t="str">
        <f t="shared" si="1"/>
        <v>-</v>
      </c>
      <c r="Z46" s="22" t="str">
        <f t="shared" si="2"/>
        <v>-</v>
      </c>
      <c r="AA46" s="24" t="str">
        <f t="shared" si="3"/>
        <v/>
      </c>
    </row>
    <row r="47" spans="2:27" x14ac:dyDescent="0.3">
      <c r="B47" s="5" t="s">
        <v>277</v>
      </c>
      <c r="C47" s="13" t="s">
        <v>34</v>
      </c>
      <c r="D47" s="9">
        <v>34</v>
      </c>
      <c r="E47" s="46"/>
      <c r="F47" s="47"/>
      <c r="G47" s="41"/>
      <c r="H47" s="42"/>
      <c r="I47" s="48"/>
      <c r="J47" s="48"/>
      <c r="K47" s="47"/>
      <c r="L47" s="50"/>
      <c r="M47" s="48"/>
      <c r="N47" s="49"/>
      <c r="O47" s="42"/>
      <c r="P47" s="42"/>
      <c r="Q47" s="42"/>
      <c r="R47" s="15"/>
      <c r="S47" s="15"/>
      <c r="T47" s="15"/>
      <c r="U47" s="15"/>
      <c r="V47" s="47"/>
      <c r="W47" s="47"/>
      <c r="X47" s="21" t="str">
        <f t="shared" si="0"/>
        <v>&lt;= Please Insert a Valid Date</v>
      </c>
      <c r="Y47" s="22" t="str">
        <f t="shared" si="1"/>
        <v>-</v>
      </c>
      <c r="Z47" s="22" t="str">
        <f t="shared" si="2"/>
        <v>-</v>
      </c>
      <c r="AA47" s="24" t="str">
        <f t="shared" si="3"/>
        <v/>
      </c>
    </row>
    <row r="48" spans="2:27" x14ac:dyDescent="0.3">
      <c r="B48" s="5" t="s">
        <v>278</v>
      </c>
      <c r="C48" s="13" t="s">
        <v>35</v>
      </c>
      <c r="D48" s="8">
        <v>35</v>
      </c>
      <c r="E48" s="51"/>
      <c r="F48" s="23"/>
      <c r="G48" s="19"/>
      <c r="H48" s="51"/>
      <c r="I48" s="48"/>
      <c r="J48" s="48"/>
      <c r="K48" s="47"/>
      <c r="L48" s="50"/>
      <c r="M48" s="48"/>
      <c r="N48" s="49"/>
      <c r="O48" s="16"/>
      <c r="P48" s="16"/>
      <c r="Q48" s="16"/>
      <c r="R48" s="15"/>
      <c r="S48" s="15"/>
      <c r="T48" s="15"/>
      <c r="U48" s="15"/>
      <c r="V48" s="23"/>
      <c r="W48" s="23"/>
      <c r="X48" s="21" t="str">
        <f t="shared" si="0"/>
        <v>&lt;= Please Insert a Valid Date</v>
      </c>
      <c r="Y48" s="22" t="str">
        <f t="shared" si="1"/>
        <v>-</v>
      </c>
      <c r="Z48" s="22" t="str">
        <f t="shared" si="2"/>
        <v>-</v>
      </c>
      <c r="AA48" s="24" t="str">
        <f t="shared" si="3"/>
        <v/>
      </c>
    </row>
    <row r="49" spans="2:27" x14ac:dyDescent="0.3">
      <c r="B49" s="5" t="s">
        <v>279</v>
      </c>
      <c r="C49" s="13" t="s">
        <v>36</v>
      </c>
      <c r="D49" s="9">
        <v>36</v>
      </c>
      <c r="E49" s="8"/>
      <c r="F49" s="23"/>
      <c r="G49" s="18"/>
      <c r="H49" s="17"/>
      <c r="I49" s="48"/>
      <c r="J49" s="48"/>
      <c r="K49" s="47"/>
      <c r="L49" s="50"/>
      <c r="M49" s="48"/>
      <c r="N49" s="49"/>
      <c r="O49" s="17"/>
      <c r="P49" s="7"/>
      <c r="Q49" s="17"/>
      <c r="R49" s="15"/>
      <c r="S49" s="15"/>
      <c r="T49" s="15"/>
      <c r="U49" s="15"/>
      <c r="V49" s="23"/>
      <c r="W49" s="23"/>
      <c r="X49" s="21" t="str">
        <f t="shared" si="0"/>
        <v>&lt;= Please Insert a Valid Date</v>
      </c>
      <c r="Y49" s="22" t="str">
        <f t="shared" si="1"/>
        <v>-</v>
      </c>
      <c r="Z49" s="22" t="str">
        <f t="shared" si="2"/>
        <v>-</v>
      </c>
      <c r="AA49" s="24" t="str">
        <f t="shared" si="3"/>
        <v/>
      </c>
    </row>
    <row r="50" spans="2:27" x14ac:dyDescent="0.3">
      <c r="B50" s="5" t="s">
        <v>280</v>
      </c>
      <c r="C50" s="13" t="s">
        <v>37</v>
      </c>
      <c r="D50" s="8">
        <v>37</v>
      </c>
      <c r="E50" s="46"/>
      <c r="F50" s="47"/>
      <c r="G50" s="41"/>
      <c r="H50" s="42"/>
      <c r="I50" s="48"/>
      <c r="J50" s="48"/>
      <c r="K50" s="47"/>
      <c r="L50" s="50"/>
      <c r="M50" s="48"/>
      <c r="N50" s="49"/>
      <c r="O50" s="42"/>
      <c r="P50" s="42"/>
      <c r="Q50" s="42"/>
      <c r="R50" s="15"/>
      <c r="S50" s="15"/>
      <c r="T50" s="15"/>
      <c r="U50" s="15"/>
      <c r="V50" s="47"/>
      <c r="W50" s="47"/>
      <c r="X50" s="21" t="str">
        <f t="shared" si="0"/>
        <v>&lt;= Please Insert a Valid Date</v>
      </c>
      <c r="Y50" s="22" t="str">
        <f t="shared" si="1"/>
        <v>-</v>
      </c>
      <c r="Z50" s="22" t="str">
        <f t="shared" si="2"/>
        <v>-</v>
      </c>
      <c r="AA50" s="24" t="str">
        <f t="shared" si="3"/>
        <v/>
      </c>
    </row>
    <row r="51" spans="2:27" x14ac:dyDescent="0.3">
      <c r="B51" s="5" t="s">
        <v>281</v>
      </c>
      <c r="C51" s="13" t="s">
        <v>38</v>
      </c>
      <c r="D51" s="9">
        <v>38</v>
      </c>
      <c r="E51" s="46"/>
      <c r="F51" s="47"/>
      <c r="G51" s="41"/>
      <c r="H51" s="42"/>
      <c r="I51" s="48"/>
      <c r="J51" s="48"/>
      <c r="K51" s="47"/>
      <c r="L51" s="50"/>
      <c r="M51" s="48"/>
      <c r="N51" s="49"/>
      <c r="O51" s="42"/>
      <c r="P51" s="42"/>
      <c r="Q51" s="42"/>
      <c r="R51" s="15"/>
      <c r="S51" s="15"/>
      <c r="T51" s="15"/>
      <c r="U51" s="15"/>
      <c r="V51" s="47"/>
      <c r="W51" s="47"/>
      <c r="X51" s="21" t="str">
        <f t="shared" si="0"/>
        <v>&lt;= Please Insert a Valid Date</v>
      </c>
      <c r="Y51" s="22" t="str">
        <f t="shared" si="1"/>
        <v>-</v>
      </c>
      <c r="Z51" s="22" t="str">
        <f t="shared" si="2"/>
        <v>-</v>
      </c>
      <c r="AA51" s="24" t="str">
        <f t="shared" si="3"/>
        <v/>
      </c>
    </row>
    <row r="52" spans="2:27" x14ac:dyDescent="0.3">
      <c r="B52" s="5" t="s">
        <v>282</v>
      </c>
      <c r="C52" s="13" t="s">
        <v>39</v>
      </c>
      <c r="D52" s="8">
        <v>39</v>
      </c>
      <c r="E52" s="51"/>
      <c r="F52" s="23"/>
      <c r="G52" s="19"/>
      <c r="H52" s="51"/>
      <c r="I52" s="48"/>
      <c r="J52" s="48"/>
      <c r="K52" s="47"/>
      <c r="L52" s="50"/>
      <c r="M52" s="48"/>
      <c r="N52" s="49"/>
      <c r="O52" s="16"/>
      <c r="P52" s="16"/>
      <c r="Q52" s="16"/>
      <c r="R52" s="15"/>
      <c r="S52" s="15"/>
      <c r="T52" s="15"/>
      <c r="U52" s="15"/>
      <c r="V52" s="23"/>
      <c r="W52" s="23"/>
      <c r="X52" s="21" t="str">
        <f t="shared" si="0"/>
        <v>&lt;= Please Insert a Valid Date</v>
      </c>
      <c r="Y52" s="22" t="str">
        <f t="shared" si="1"/>
        <v>-</v>
      </c>
      <c r="Z52" s="22" t="str">
        <f t="shared" si="2"/>
        <v>-</v>
      </c>
      <c r="AA52" s="24" t="str">
        <f t="shared" si="3"/>
        <v/>
      </c>
    </row>
    <row r="53" spans="2:27" x14ac:dyDescent="0.3">
      <c r="B53" s="5" t="s">
        <v>283</v>
      </c>
      <c r="C53" s="13" t="s">
        <v>40</v>
      </c>
      <c r="D53" s="9">
        <v>40</v>
      </c>
      <c r="E53" s="8"/>
      <c r="F53" s="23"/>
      <c r="G53" s="18"/>
      <c r="H53" s="17"/>
      <c r="I53" s="48"/>
      <c r="J53" s="48"/>
      <c r="K53" s="47"/>
      <c r="L53" s="50"/>
      <c r="M53" s="48"/>
      <c r="N53" s="49"/>
      <c r="O53" s="17"/>
      <c r="P53" s="7"/>
      <c r="Q53" s="17"/>
      <c r="R53" s="15"/>
      <c r="S53" s="15"/>
      <c r="T53" s="15"/>
      <c r="U53" s="15"/>
      <c r="V53" s="23"/>
      <c r="W53" s="23"/>
      <c r="X53" s="21" t="str">
        <f t="shared" si="0"/>
        <v>&lt;= Please Insert a Valid Date</v>
      </c>
      <c r="Y53" s="22" t="str">
        <f t="shared" si="1"/>
        <v>-</v>
      </c>
      <c r="Z53" s="22" t="str">
        <f t="shared" si="2"/>
        <v>-</v>
      </c>
      <c r="AA53" s="24" t="str">
        <f t="shared" si="3"/>
        <v/>
      </c>
    </row>
    <row r="54" spans="2:27" x14ac:dyDescent="0.3">
      <c r="B54" s="5" t="s">
        <v>284</v>
      </c>
      <c r="C54" s="13" t="s">
        <v>41</v>
      </c>
      <c r="D54" s="8">
        <v>41</v>
      </c>
      <c r="E54" s="46"/>
      <c r="F54" s="47"/>
      <c r="G54" s="41"/>
      <c r="H54" s="42"/>
      <c r="I54" s="48"/>
      <c r="J54" s="48"/>
      <c r="K54" s="47"/>
      <c r="L54" s="50"/>
      <c r="M54" s="48"/>
      <c r="N54" s="49"/>
      <c r="O54" s="42"/>
      <c r="P54" s="42"/>
      <c r="Q54" s="42"/>
      <c r="R54" s="15"/>
      <c r="S54" s="15"/>
      <c r="T54" s="15"/>
      <c r="U54" s="15"/>
      <c r="V54" s="47"/>
      <c r="W54" s="47"/>
      <c r="X54" s="21" t="str">
        <f t="shared" si="0"/>
        <v>&lt;= Please Insert a Valid Date</v>
      </c>
      <c r="Y54" s="22" t="str">
        <f t="shared" si="1"/>
        <v>-</v>
      </c>
      <c r="Z54" s="22" t="str">
        <f t="shared" si="2"/>
        <v>-</v>
      </c>
      <c r="AA54" s="24" t="str">
        <f t="shared" si="3"/>
        <v/>
      </c>
    </row>
    <row r="55" spans="2:27" x14ac:dyDescent="0.3">
      <c r="B55" s="5" t="s">
        <v>285</v>
      </c>
      <c r="C55" s="13" t="s">
        <v>42</v>
      </c>
      <c r="D55" s="9">
        <v>42</v>
      </c>
      <c r="E55" s="46"/>
      <c r="F55" s="47"/>
      <c r="G55" s="41"/>
      <c r="H55" s="42"/>
      <c r="I55" s="48"/>
      <c r="J55" s="48"/>
      <c r="K55" s="47"/>
      <c r="L55" s="50"/>
      <c r="M55" s="48"/>
      <c r="N55" s="49"/>
      <c r="O55" s="42"/>
      <c r="P55" s="42"/>
      <c r="Q55" s="42"/>
      <c r="R55" s="15"/>
      <c r="S55" s="15"/>
      <c r="T55" s="15"/>
      <c r="U55" s="15"/>
      <c r="V55" s="47"/>
      <c r="W55" s="47"/>
      <c r="X55" s="21" t="str">
        <f t="shared" si="0"/>
        <v>&lt;= Please Insert a Valid Date</v>
      </c>
      <c r="Y55" s="22" t="str">
        <f t="shared" si="1"/>
        <v>-</v>
      </c>
      <c r="Z55" s="22" t="str">
        <f t="shared" si="2"/>
        <v>-</v>
      </c>
      <c r="AA55" s="24" t="str">
        <f t="shared" si="3"/>
        <v/>
      </c>
    </row>
    <row r="56" spans="2:27" x14ac:dyDescent="0.3">
      <c r="B56" s="5" t="s">
        <v>286</v>
      </c>
      <c r="C56" s="13" t="s">
        <v>43</v>
      </c>
      <c r="D56" s="8">
        <v>43</v>
      </c>
      <c r="E56" s="51"/>
      <c r="F56" s="23"/>
      <c r="G56" s="19"/>
      <c r="H56" s="51"/>
      <c r="I56" s="48"/>
      <c r="J56" s="48"/>
      <c r="K56" s="47"/>
      <c r="L56" s="50"/>
      <c r="M56" s="48"/>
      <c r="N56" s="49"/>
      <c r="O56" s="16"/>
      <c r="P56" s="16"/>
      <c r="Q56" s="16"/>
      <c r="R56" s="15"/>
      <c r="S56" s="15"/>
      <c r="T56" s="15"/>
      <c r="U56" s="15"/>
      <c r="V56" s="23"/>
      <c r="W56" s="23"/>
      <c r="X56" s="21" t="str">
        <f t="shared" si="0"/>
        <v>&lt;= Please Insert a Valid Date</v>
      </c>
      <c r="Y56" s="22" t="str">
        <f t="shared" si="1"/>
        <v>-</v>
      </c>
      <c r="Z56" s="22" t="str">
        <f t="shared" si="2"/>
        <v>-</v>
      </c>
      <c r="AA56" s="24" t="str">
        <f t="shared" si="3"/>
        <v/>
      </c>
    </row>
    <row r="57" spans="2:27" x14ac:dyDescent="0.3">
      <c r="B57" s="5" t="s">
        <v>287</v>
      </c>
      <c r="C57" s="13" t="s">
        <v>44</v>
      </c>
      <c r="D57" s="9">
        <v>44</v>
      </c>
      <c r="E57" s="8"/>
      <c r="F57" s="23"/>
      <c r="G57" s="18"/>
      <c r="H57" s="17"/>
      <c r="I57" s="48"/>
      <c r="J57" s="48"/>
      <c r="K57" s="47"/>
      <c r="L57" s="50"/>
      <c r="M57" s="48"/>
      <c r="N57" s="49"/>
      <c r="O57" s="17"/>
      <c r="P57" s="7"/>
      <c r="Q57" s="17"/>
      <c r="R57" s="15"/>
      <c r="S57" s="15"/>
      <c r="T57" s="15"/>
      <c r="U57" s="15"/>
      <c r="V57" s="23"/>
      <c r="W57" s="23"/>
      <c r="X57" s="21" t="str">
        <f t="shared" si="0"/>
        <v>&lt;= Please Insert a Valid Date</v>
      </c>
      <c r="Y57" s="22" t="str">
        <f t="shared" si="1"/>
        <v>-</v>
      </c>
      <c r="Z57" s="22" t="str">
        <f t="shared" si="2"/>
        <v>-</v>
      </c>
      <c r="AA57" s="24" t="str">
        <f t="shared" si="3"/>
        <v/>
      </c>
    </row>
    <row r="58" spans="2:27" x14ac:dyDescent="0.3">
      <c r="B58" s="5" t="s">
        <v>288</v>
      </c>
      <c r="C58" s="13" t="s">
        <v>45</v>
      </c>
      <c r="D58" s="8">
        <v>45</v>
      </c>
      <c r="E58" s="46"/>
      <c r="F58" s="47"/>
      <c r="G58" s="41"/>
      <c r="H58" s="42"/>
      <c r="I58" s="48"/>
      <c r="J58" s="48"/>
      <c r="K58" s="47"/>
      <c r="L58" s="50"/>
      <c r="M58" s="48"/>
      <c r="N58" s="49"/>
      <c r="O58" s="42"/>
      <c r="P58" s="42"/>
      <c r="Q58" s="42"/>
      <c r="R58" s="15"/>
      <c r="S58" s="15"/>
      <c r="T58" s="15"/>
      <c r="U58" s="15"/>
      <c r="V58" s="47"/>
      <c r="W58" s="47"/>
      <c r="X58" s="21" t="str">
        <f t="shared" si="0"/>
        <v>&lt;= Please Insert a Valid Date</v>
      </c>
      <c r="Y58" s="22" t="str">
        <f t="shared" si="1"/>
        <v>-</v>
      </c>
      <c r="Z58" s="22" t="str">
        <f t="shared" si="2"/>
        <v>-</v>
      </c>
      <c r="AA58" s="24" t="str">
        <f t="shared" si="3"/>
        <v/>
      </c>
    </row>
    <row r="59" spans="2:27" x14ac:dyDescent="0.3">
      <c r="B59" s="5" t="s">
        <v>289</v>
      </c>
      <c r="C59" s="13" t="s">
        <v>46</v>
      </c>
      <c r="D59" s="9">
        <v>46</v>
      </c>
      <c r="E59" s="46"/>
      <c r="F59" s="47"/>
      <c r="G59" s="41"/>
      <c r="H59" s="42"/>
      <c r="I59" s="48"/>
      <c r="J59" s="48"/>
      <c r="K59" s="47"/>
      <c r="L59" s="50"/>
      <c r="M59" s="48"/>
      <c r="N59" s="49"/>
      <c r="O59" s="42"/>
      <c r="P59" s="42"/>
      <c r="Q59" s="42"/>
      <c r="R59" s="15"/>
      <c r="S59" s="15"/>
      <c r="T59" s="15"/>
      <c r="U59" s="15"/>
      <c r="V59" s="47"/>
      <c r="W59" s="47"/>
      <c r="X59" s="21" t="str">
        <f t="shared" si="0"/>
        <v>&lt;= Please Insert a Valid Date</v>
      </c>
      <c r="Y59" s="22" t="str">
        <f t="shared" si="1"/>
        <v>-</v>
      </c>
      <c r="Z59" s="22" t="str">
        <f t="shared" si="2"/>
        <v>-</v>
      </c>
      <c r="AA59" s="24" t="str">
        <f t="shared" si="3"/>
        <v/>
      </c>
    </row>
    <row r="60" spans="2:27" x14ac:dyDescent="0.3">
      <c r="B60" s="5" t="s">
        <v>290</v>
      </c>
      <c r="C60" s="13" t="s">
        <v>47</v>
      </c>
      <c r="D60" s="8">
        <v>47</v>
      </c>
      <c r="E60" s="51"/>
      <c r="F60" s="23"/>
      <c r="G60" s="19"/>
      <c r="H60" s="51"/>
      <c r="I60" s="48"/>
      <c r="J60" s="48"/>
      <c r="K60" s="47"/>
      <c r="L60" s="50"/>
      <c r="M60" s="48"/>
      <c r="N60" s="49"/>
      <c r="O60" s="16"/>
      <c r="P60" s="16"/>
      <c r="Q60" s="16"/>
      <c r="R60" s="15"/>
      <c r="S60" s="15"/>
      <c r="T60" s="15"/>
      <c r="U60" s="15"/>
      <c r="V60" s="23"/>
      <c r="W60" s="23"/>
      <c r="X60" s="21" t="str">
        <f t="shared" si="0"/>
        <v>&lt;= Please Insert a Valid Date</v>
      </c>
      <c r="Y60" s="22" t="str">
        <f t="shared" si="1"/>
        <v>-</v>
      </c>
      <c r="Z60" s="22" t="str">
        <f t="shared" si="2"/>
        <v>-</v>
      </c>
      <c r="AA60" s="24" t="str">
        <f t="shared" si="3"/>
        <v/>
      </c>
    </row>
    <row r="61" spans="2:27" x14ac:dyDescent="0.3">
      <c r="B61" s="5" t="s">
        <v>291</v>
      </c>
      <c r="C61" s="13" t="s">
        <v>48</v>
      </c>
      <c r="D61" s="9">
        <v>48</v>
      </c>
      <c r="E61" s="8"/>
      <c r="F61" s="23"/>
      <c r="G61" s="18"/>
      <c r="H61" s="17"/>
      <c r="I61" s="48"/>
      <c r="J61" s="48"/>
      <c r="K61" s="47"/>
      <c r="L61" s="50"/>
      <c r="M61" s="48"/>
      <c r="N61" s="49"/>
      <c r="O61" s="17"/>
      <c r="P61" s="7"/>
      <c r="Q61" s="17"/>
      <c r="R61" s="15"/>
      <c r="S61" s="15"/>
      <c r="T61" s="15"/>
      <c r="U61" s="15"/>
      <c r="V61" s="23"/>
      <c r="W61" s="23"/>
      <c r="X61" s="21" t="str">
        <f t="shared" si="0"/>
        <v>&lt;= Please Insert a Valid Date</v>
      </c>
      <c r="Y61" s="22" t="str">
        <f t="shared" si="1"/>
        <v>-</v>
      </c>
      <c r="Z61" s="22" t="str">
        <f t="shared" si="2"/>
        <v>-</v>
      </c>
      <c r="AA61" s="24" t="str">
        <f t="shared" si="3"/>
        <v/>
      </c>
    </row>
    <row r="62" spans="2:27" x14ac:dyDescent="0.3">
      <c r="B62" s="5" t="s">
        <v>292</v>
      </c>
      <c r="C62" s="13" t="s">
        <v>49</v>
      </c>
      <c r="D62" s="8">
        <v>49</v>
      </c>
      <c r="E62" s="46"/>
      <c r="F62" s="47"/>
      <c r="G62" s="41"/>
      <c r="H62" s="42"/>
      <c r="I62" s="48"/>
      <c r="J62" s="48"/>
      <c r="K62" s="47"/>
      <c r="L62" s="50"/>
      <c r="M62" s="48"/>
      <c r="N62" s="49"/>
      <c r="O62" s="42"/>
      <c r="P62" s="42"/>
      <c r="Q62" s="42"/>
      <c r="R62" s="15"/>
      <c r="S62" s="15"/>
      <c r="T62" s="15"/>
      <c r="U62" s="15"/>
      <c r="V62" s="47"/>
      <c r="W62" s="47"/>
      <c r="X62" s="21" t="str">
        <f t="shared" si="0"/>
        <v>&lt;= Please Insert a Valid Date</v>
      </c>
      <c r="Y62" s="22" t="str">
        <f t="shared" si="1"/>
        <v>-</v>
      </c>
      <c r="Z62" s="22" t="str">
        <f t="shared" si="2"/>
        <v>-</v>
      </c>
      <c r="AA62" s="24" t="str">
        <f t="shared" si="3"/>
        <v/>
      </c>
    </row>
    <row r="63" spans="2:27" x14ac:dyDescent="0.3">
      <c r="B63" s="5" t="s">
        <v>293</v>
      </c>
      <c r="C63" s="13" t="s">
        <v>50</v>
      </c>
      <c r="D63" s="9">
        <v>50</v>
      </c>
      <c r="E63" s="46"/>
      <c r="F63" s="47"/>
      <c r="G63" s="41"/>
      <c r="H63" s="42"/>
      <c r="I63" s="48"/>
      <c r="J63" s="48"/>
      <c r="K63" s="47"/>
      <c r="L63" s="50"/>
      <c r="M63" s="48"/>
      <c r="N63" s="49"/>
      <c r="O63" s="42"/>
      <c r="P63" s="42"/>
      <c r="Q63" s="42"/>
      <c r="R63" s="15"/>
      <c r="S63" s="15"/>
      <c r="T63" s="15"/>
      <c r="U63" s="15"/>
      <c r="V63" s="47"/>
      <c r="W63" s="47"/>
      <c r="X63" s="21" t="str">
        <f t="shared" si="0"/>
        <v>&lt;= Please Insert a Valid Date</v>
      </c>
      <c r="Y63" s="22" t="str">
        <f t="shared" si="1"/>
        <v>-</v>
      </c>
      <c r="Z63" s="22" t="str">
        <f t="shared" si="2"/>
        <v>-</v>
      </c>
      <c r="AA63" s="24" t="str">
        <f t="shared" si="3"/>
        <v/>
      </c>
    </row>
    <row r="64" spans="2:27" x14ac:dyDescent="0.3">
      <c r="B64" s="5" t="s">
        <v>294</v>
      </c>
      <c r="C64" s="13" t="s">
        <v>51</v>
      </c>
      <c r="D64" s="8">
        <v>51</v>
      </c>
      <c r="E64" s="51"/>
      <c r="F64" s="23"/>
      <c r="G64" s="19"/>
      <c r="H64" s="51"/>
      <c r="I64" s="48"/>
      <c r="J64" s="48"/>
      <c r="K64" s="47"/>
      <c r="L64" s="50"/>
      <c r="M64" s="48"/>
      <c r="N64" s="49"/>
      <c r="O64" s="16"/>
      <c r="P64" s="16"/>
      <c r="Q64" s="16"/>
      <c r="R64" s="15"/>
      <c r="S64" s="15"/>
      <c r="T64" s="15"/>
      <c r="U64" s="15"/>
      <c r="V64" s="23"/>
      <c r="W64" s="23"/>
      <c r="X64" s="21" t="str">
        <f t="shared" si="0"/>
        <v>&lt;= Please Insert a Valid Date</v>
      </c>
      <c r="Y64" s="22" t="str">
        <f t="shared" si="1"/>
        <v>-</v>
      </c>
      <c r="Z64" s="22" t="str">
        <f t="shared" si="2"/>
        <v>-</v>
      </c>
      <c r="AA64" s="24" t="str">
        <f t="shared" si="3"/>
        <v/>
      </c>
    </row>
    <row r="65" spans="2:27" x14ac:dyDescent="0.3">
      <c r="B65" s="5" t="s">
        <v>295</v>
      </c>
      <c r="C65" s="13" t="s">
        <v>52</v>
      </c>
      <c r="D65" s="9">
        <v>52</v>
      </c>
      <c r="E65" s="8"/>
      <c r="F65" s="23"/>
      <c r="G65" s="18"/>
      <c r="H65" s="17"/>
      <c r="I65" s="48"/>
      <c r="J65" s="48"/>
      <c r="K65" s="47"/>
      <c r="L65" s="50"/>
      <c r="M65" s="48"/>
      <c r="N65" s="49"/>
      <c r="O65" s="17"/>
      <c r="P65" s="7"/>
      <c r="Q65" s="17"/>
      <c r="R65" s="15"/>
      <c r="S65" s="15"/>
      <c r="T65" s="15"/>
      <c r="U65" s="15"/>
      <c r="V65" s="23"/>
      <c r="W65" s="23"/>
      <c r="X65" s="21" t="str">
        <f t="shared" si="0"/>
        <v>&lt;= Please Insert a Valid Date</v>
      </c>
      <c r="Y65" s="22" t="str">
        <f t="shared" si="1"/>
        <v>-</v>
      </c>
      <c r="Z65" s="22" t="str">
        <f t="shared" si="2"/>
        <v>-</v>
      </c>
      <c r="AA65" s="24" t="str">
        <f t="shared" si="3"/>
        <v/>
      </c>
    </row>
    <row r="66" spans="2:27" x14ac:dyDescent="0.3">
      <c r="B66" s="5" t="s">
        <v>296</v>
      </c>
      <c r="C66" s="13" t="s">
        <v>53</v>
      </c>
      <c r="D66" s="8">
        <v>53</v>
      </c>
      <c r="E66" s="46"/>
      <c r="F66" s="47"/>
      <c r="G66" s="41"/>
      <c r="H66" s="42"/>
      <c r="I66" s="48"/>
      <c r="J66" s="48"/>
      <c r="K66" s="47"/>
      <c r="L66" s="50"/>
      <c r="M66" s="48"/>
      <c r="N66" s="49"/>
      <c r="O66" s="42"/>
      <c r="P66" s="42"/>
      <c r="Q66" s="42"/>
      <c r="R66" s="15"/>
      <c r="S66" s="15"/>
      <c r="T66" s="15"/>
      <c r="U66" s="15"/>
      <c r="V66" s="47"/>
      <c r="W66" s="47"/>
      <c r="X66" s="21" t="str">
        <f t="shared" si="0"/>
        <v>&lt;= Please Insert a Valid Date</v>
      </c>
      <c r="Y66" s="22" t="str">
        <f t="shared" si="1"/>
        <v>-</v>
      </c>
      <c r="Z66" s="22" t="str">
        <f t="shared" si="2"/>
        <v>-</v>
      </c>
      <c r="AA66" s="24" t="str">
        <f t="shared" si="3"/>
        <v/>
      </c>
    </row>
    <row r="67" spans="2:27" x14ac:dyDescent="0.3">
      <c r="B67" s="5" t="s">
        <v>297</v>
      </c>
      <c r="C67" s="13" t="s">
        <v>54</v>
      </c>
      <c r="D67" s="9">
        <v>54</v>
      </c>
      <c r="E67" s="46"/>
      <c r="F67" s="47"/>
      <c r="G67" s="41"/>
      <c r="H67" s="42"/>
      <c r="I67" s="48"/>
      <c r="J67" s="48"/>
      <c r="K67" s="47"/>
      <c r="L67" s="50"/>
      <c r="M67" s="48"/>
      <c r="N67" s="49"/>
      <c r="O67" s="42"/>
      <c r="P67" s="42"/>
      <c r="Q67" s="42"/>
      <c r="R67" s="15"/>
      <c r="S67" s="15"/>
      <c r="T67" s="15"/>
      <c r="U67" s="15"/>
      <c r="V67" s="47"/>
      <c r="W67" s="47"/>
      <c r="X67" s="21" t="str">
        <f t="shared" si="0"/>
        <v>&lt;= Please Insert a Valid Date</v>
      </c>
      <c r="Y67" s="22" t="str">
        <f t="shared" si="1"/>
        <v>-</v>
      </c>
      <c r="Z67" s="22" t="str">
        <f t="shared" si="2"/>
        <v>-</v>
      </c>
      <c r="AA67" s="24" t="str">
        <f t="shared" si="3"/>
        <v/>
      </c>
    </row>
    <row r="68" spans="2:27" x14ac:dyDescent="0.3">
      <c r="B68" s="5" t="s">
        <v>298</v>
      </c>
      <c r="C68" s="13" t="s">
        <v>55</v>
      </c>
      <c r="D68" s="8">
        <v>55</v>
      </c>
      <c r="E68" s="51"/>
      <c r="F68" s="23"/>
      <c r="G68" s="19"/>
      <c r="H68" s="51"/>
      <c r="I68" s="48"/>
      <c r="J68" s="48"/>
      <c r="K68" s="47"/>
      <c r="L68" s="50"/>
      <c r="M68" s="48"/>
      <c r="N68" s="49"/>
      <c r="O68" s="16"/>
      <c r="P68" s="16"/>
      <c r="Q68" s="16"/>
      <c r="R68" s="15"/>
      <c r="S68" s="15"/>
      <c r="T68" s="15"/>
      <c r="U68" s="15"/>
      <c r="V68" s="23"/>
      <c r="W68" s="23"/>
      <c r="X68" s="21" t="str">
        <f t="shared" si="0"/>
        <v>&lt;= Please Insert a Valid Date</v>
      </c>
      <c r="Y68" s="22" t="str">
        <f t="shared" si="1"/>
        <v>-</v>
      </c>
      <c r="Z68" s="22" t="str">
        <f t="shared" si="2"/>
        <v>-</v>
      </c>
      <c r="AA68" s="24" t="str">
        <f t="shared" si="3"/>
        <v/>
      </c>
    </row>
    <row r="69" spans="2:27" x14ac:dyDescent="0.3">
      <c r="B69" s="5" t="s">
        <v>299</v>
      </c>
      <c r="C69" s="13" t="s">
        <v>56</v>
      </c>
      <c r="D69" s="9">
        <v>56</v>
      </c>
      <c r="E69" s="8"/>
      <c r="F69" s="23"/>
      <c r="G69" s="18"/>
      <c r="H69" s="17"/>
      <c r="I69" s="48"/>
      <c r="J69" s="48"/>
      <c r="K69" s="47"/>
      <c r="L69" s="50"/>
      <c r="M69" s="48"/>
      <c r="N69" s="49"/>
      <c r="O69" s="17"/>
      <c r="P69" s="7"/>
      <c r="Q69" s="17"/>
      <c r="R69" s="15"/>
      <c r="S69" s="15"/>
      <c r="T69" s="15"/>
      <c r="U69" s="15"/>
      <c r="V69" s="23"/>
      <c r="W69" s="23"/>
      <c r="X69" s="21" t="str">
        <f t="shared" si="0"/>
        <v>&lt;= Please Insert a Valid Date</v>
      </c>
      <c r="Y69" s="22" t="str">
        <f t="shared" si="1"/>
        <v>-</v>
      </c>
      <c r="Z69" s="22" t="str">
        <f t="shared" si="2"/>
        <v>-</v>
      </c>
      <c r="AA69" s="24" t="str">
        <f t="shared" si="3"/>
        <v/>
      </c>
    </row>
    <row r="70" spans="2:27" x14ac:dyDescent="0.3">
      <c r="B70" s="5" t="s">
        <v>300</v>
      </c>
      <c r="C70" s="13" t="s">
        <v>57</v>
      </c>
      <c r="D70" s="8">
        <v>57</v>
      </c>
      <c r="E70" s="46"/>
      <c r="F70" s="47"/>
      <c r="G70" s="41"/>
      <c r="H70" s="42"/>
      <c r="I70" s="48"/>
      <c r="J70" s="48"/>
      <c r="K70" s="47"/>
      <c r="L70" s="50"/>
      <c r="M70" s="48"/>
      <c r="N70" s="49"/>
      <c r="O70" s="42"/>
      <c r="P70" s="42"/>
      <c r="Q70" s="42"/>
      <c r="R70" s="15"/>
      <c r="S70" s="15"/>
      <c r="T70" s="15"/>
      <c r="U70" s="15"/>
      <c r="V70" s="47"/>
      <c r="W70" s="47"/>
      <c r="X70" s="21" t="str">
        <f t="shared" si="0"/>
        <v>&lt;= Please Insert a Valid Date</v>
      </c>
      <c r="Y70" s="22" t="str">
        <f t="shared" si="1"/>
        <v>-</v>
      </c>
      <c r="Z70" s="22" t="str">
        <f t="shared" si="2"/>
        <v>-</v>
      </c>
      <c r="AA70" s="24" t="str">
        <f t="shared" si="3"/>
        <v/>
      </c>
    </row>
    <row r="71" spans="2:27" x14ac:dyDescent="0.3">
      <c r="B71" s="5" t="s">
        <v>301</v>
      </c>
      <c r="C71" s="13" t="s">
        <v>58</v>
      </c>
      <c r="D71" s="9">
        <v>58</v>
      </c>
      <c r="E71" s="46"/>
      <c r="F71" s="47"/>
      <c r="G71" s="41"/>
      <c r="H71" s="42"/>
      <c r="I71" s="48"/>
      <c r="J71" s="48"/>
      <c r="K71" s="47"/>
      <c r="L71" s="50"/>
      <c r="M71" s="48"/>
      <c r="N71" s="49"/>
      <c r="O71" s="42"/>
      <c r="P71" s="42"/>
      <c r="Q71" s="42"/>
      <c r="R71" s="15"/>
      <c r="S71" s="15"/>
      <c r="T71" s="15"/>
      <c r="U71" s="15"/>
      <c r="V71" s="47"/>
      <c r="W71" s="47"/>
      <c r="X71" s="21" t="str">
        <f t="shared" si="0"/>
        <v>&lt;= Please Insert a Valid Date</v>
      </c>
      <c r="Y71" s="22" t="str">
        <f t="shared" si="1"/>
        <v>-</v>
      </c>
      <c r="Z71" s="22" t="str">
        <f t="shared" si="2"/>
        <v>-</v>
      </c>
      <c r="AA71" s="24" t="str">
        <f t="shared" si="3"/>
        <v/>
      </c>
    </row>
    <row r="72" spans="2:27" x14ac:dyDescent="0.3">
      <c r="B72" s="5" t="s">
        <v>302</v>
      </c>
      <c r="C72" s="13" t="s">
        <v>59</v>
      </c>
      <c r="D72" s="8">
        <v>59</v>
      </c>
      <c r="E72" s="51"/>
      <c r="F72" s="23"/>
      <c r="G72" s="19"/>
      <c r="H72" s="51"/>
      <c r="I72" s="48"/>
      <c r="J72" s="48"/>
      <c r="K72" s="47"/>
      <c r="L72" s="50"/>
      <c r="M72" s="48"/>
      <c r="N72" s="49"/>
      <c r="O72" s="16"/>
      <c r="P72" s="16"/>
      <c r="Q72" s="16"/>
      <c r="R72" s="15"/>
      <c r="S72" s="15"/>
      <c r="T72" s="15"/>
      <c r="U72" s="15"/>
      <c r="V72" s="23"/>
      <c r="W72" s="23"/>
      <c r="X72" s="21" t="str">
        <f t="shared" si="0"/>
        <v>&lt;= Please Insert a Valid Date</v>
      </c>
      <c r="Y72" s="22" t="str">
        <f t="shared" si="1"/>
        <v>-</v>
      </c>
      <c r="Z72" s="22" t="str">
        <f t="shared" si="2"/>
        <v>-</v>
      </c>
      <c r="AA72" s="24" t="str">
        <f t="shared" si="3"/>
        <v/>
      </c>
    </row>
    <row r="73" spans="2:27" x14ac:dyDescent="0.3">
      <c r="B73" s="5" t="s">
        <v>303</v>
      </c>
      <c r="C73" s="13" t="s">
        <v>60</v>
      </c>
      <c r="D73" s="9">
        <v>60</v>
      </c>
      <c r="E73" s="8"/>
      <c r="F73" s="23"/>
      <c r="G73" s="18"/>
      <c r="H73" s="17"/>
      <c r="I73" s="48"/>
      <c r="J73" s="48"/>
      <c r="K73" s="47"/>
      <c r="L73" s="50"/>
      <c r="M73" s="48"/>
      <c r="N73" s="49"/>
      <c r="O73" s="17"/>
      <c r="P73" s="7"/>
      <c r="Q73" s="17"/>
      <c r="R73" s="15"/>
      <c r="S73" s="15"/>
      <c r="T73" s="15"/>
      <c r="U73" s="15"/>
      <c r="V73" s="23"/>
      <c r="W73" s="23"/>
      <c r="X73" s="21" t="str">
        <f t="shared" si="0"/>
        <v>&lt;= Please Insert a Valid Date</v>
      </c>
      <c r="Y73" s="22" t="str">
        <f t="shared" si="1"/>
        <v>-</v>
      </c>
      <c r="Z73" s="22" t="str">
        <f t="shared" si="2"/>
        <v>-</v>
      </c>
      <c r="AA73" s="24" t="str">
        <f t="shared" si="3"/>
        <v/>
      </c>
    </row>
    <row r="74" spans="2:27" x14ac:dyDescent="0.3">
      <c r="B74" s="5" t="s">
        <v>304</v>
      </c>
      <c r="C74" s="13" t="s">
        <v>61</v>
      </c>
      <c r="D74" s="8">
        <v>61</v>
      </c>
      <c r="E74" s="46"/>
      <c r="F74" s="47"/>
      <c r="G74" s="41"/>
      <c r="H74" s="42"/>
      <c r="I74" s="48"/>
      <c r="J74" s="48"/>
      <c r="K74" s="47"/>
      <c r="L74" s="50"/>
      <c r="M74" s="48"/>
      <c r="N74" s="49"/>
      <c r="O74" s="42"/>
      <c r="P74" s="42"/>
      <c r="Q74" s="42"/>
      <c r="R74" s="15"/>
      <c r="S74" s="15"/>
      <c r="T74" s="15"/>
      <c r="U74" s="15"/>
      <c r="V74" s="47"/>
      <c r="W74" s="47"/>
      <c r="X74" s="21" t="str">
        <f t="shared" si="0"/>
        <v>&lt;= Please Insert a Valid Date</v>
      </c>
      <c r="Y74" s="22" t="str">
        <f t="shared" si="1"/>
        <v>-</v>
      </c>
      <c r="Z74" s="22" t="str">
        <f t="shared" si="2"/>
        <v>-</v>
      </c>
      <c r="AA74" s="24" t="str">
        <f t="shared" si="3"/>
        <v/>
      </c>
    </row>
    <row r="75" spans="2:27" x14ac:dyDescent="0.3">
      <c r="B75" s="5" t="s">
        <v>305</v>
      </c>
      <c r="C75" s="13" t="s">
        <v>62</v>
      </c>
      <c r="D75" s="9">
        <v>62</v>
      </c>
      <c r="E75" s="46"/>
      <c r="F75" s="47"/>
      <c r="G75" s="41"/>
      <c r="H75" s="42"/>
      <c r="I75" s="48"/>
      <c r="J75" s="48"/>
      <c r="K75" s="47"/>
      <c r="L75" s="50"/>
      <c r="M75" s="48"/>
      <c r="N75" s="49"/>
      <c r="O75" s="42"/>
      <c r="P75" s="42"/>
      <c r="Q75" s="42"/>
      <c r="R75" s="15"/>
      <c r="S75" s="15"/>
      <c r="T75" s="15"/>
      <c r="U75" s="15"/>
      <c r="V75" s="47"/>
      <c r="W75" s="47"/>
      <c r="X75" s="21" t="str">
        <f t="shared" si="0"/>
        <v>&lt;= Please Insert a Valid Date</v>
      </c>
      <c r="Y75" s="22" t="str">
        <f t="shared" si="1"/>
        <v>-</v>
      </c>
      <c r="Z75" s="22" t="str">
        <f t="shared" si="2"/>
        <v>-</v>
      </c>
      <c r="AA75" s="24" t="str">
        <f t="shared" si="3"/>
        <v/>
      </c>
    </row>
    <row r="76" spans="2:27" x14ac:dyDescent="0.3">
      <c r="B76" s="5" t="s">
        <v>306</v>
      </c>
      <c r="C76" s="13" t="s">
        <v>63</v>
      </c>
      <c r="D76" s="8">
        <v>63</v>
      </c>
      <c r="E76" s="51"/>
      <c r="F76" s="23"/>
      <c r="G76" s="19"/>
      <c r="H76" s="51"/>
      <c r="I76" s="48"/>
      <c r="J76" s="48"/>
      <c r="K76" s="47"/>
      <c r="L76" s="50"/>
      <c r="M76" s="48"/>
      <c r="N76" s="49"/>
      <c r="O76" s="16"/>
      <c r="P76" s="16"/>
      <c r="Q76" s="16"/>
      <c r="R76" s="15"/>
      <c r="S76" s="15"/>
      <c r="T76" s="15"/>
      <c r="U76" s="15"/>
      <c r="V76" s="23"/>
      <c r="W76" s="23"/>
      <c r="X76" s="21" t="str">
        <f t="shared" si="0"/>
        <v>&lt;= Please Insert a Valid Date</v>
      </c>
      <c r="Y76" s="22" t="str">
        <f t="shared" si="1"/>
        <v>-</v>
      </c>
      <c r="Z76" s="22" t="str">
        <f t="shared" si="2"/>
        <v>-</v>
      </c>
      <c r="AA76" s="24" t="str">
        <f t="shared" si="3"/>
        <v/>
      </c>
    </row>
    <row r="77" spans="2:27" x14ac:dyDescent="0.3">
      <c r="B77" s="5" t="s">
        <v>307</v>
      </c>
      <c r="C77" s="13" t="s">
        <v>64</v>
      </c>
      <c r="D77" s="9">
        <v>64</v>
      </c>
      <c r="E77" s="8"/>
      <c r="F77" s="23"/>
      <c r="G77" s="18"/>
      <c r="H77" s="17"/>
      <c r="I77" s="48"/>
      <c r="J77" s="48"/>
      <c r="K77" s="47"/>
      <c r="L77" s="50"/>
      <c r="M77" s="48"/>
      <c r="N77" s="49"/>
      <c r="O77" s="17"/>
      <c r="P77" s="7"/>
      <c r="Q77" s="17"/>
      <c r="R77" s="15"/>
      <c r="S77" s="15"/>
      <c r="T77" s="15"/>
      <c r="U77" s="15"/>
      <c r="V77" s="23"/>
      <c r="W77" s="23"/>
      <c r="X77" s="21" t="str">
        <f t="shared" si="0"/>
        <v>&lt;= Please Insert a Valid Date</v>
      </c>
      <c r="Y77" s="22" t="str">
        <f t="shared" si="1"/>
        <v>-</v>
      </c>
      <c r="Z77" s="22" t="str">
        <f t="shared" si="2"/>
        <v>-</v>
      </c>
      <c r="AA77" s="24" t="str">
        <f t="shared" si="3"/>
        <v/>
      </c>
    </row>
    <row r="78" spans="2:27" x14ac:dyDescent="0.3">
      <c r="B78" s="5" t="s">
        <v>308</v>
      </c>
      <c r="C78" s="13" t="s">
        <v>65</v>
      </c>
      <c r="D78" s="8">
        <v>65</v>
      </c>
      <c r="E78" s="46"/>
      <c r="F78" s="47"/>
      <c r="G78" s="41"/>
      <c r="H78" s="42"/>
      <c r="I78" s="48"/>
      <c r="J78" s="48"/>
      <c r="K78" s="47"/>
      <c r="L78" s="50"/>
      <c r="M78" s="48"/>
      <c r="N78" s="49"/>
      <c r="O78" s="42"/>
      <c r="P78" s="42"/>
      <c r="Q78" s="42"/>
      <c r="R78" s="15"/>
      <c r="S78" s="15"/>
      <c r="T78" s="15"/>
      <c r="U78" s="15"/>
      <c r="V78" s="47"/>
      <c r="W78" s="47"/>
      <c r="X78" s="21" t="str">
        <f t="shared" ref="X78:X108" si="4">IF(W78-V78&lt;=0,"&lt;= Please Insert a Valid Date",IF(DATEDIF(V78,W78,"m")&lt;12,"$21.80","-"))</f>
        <v>&lt;= Please Insert a Valid Date</v>
      </c>
      <c r="Y78" s="22" t="str">
        <f t="shared" si="1"/>
        <v>-</v>
      </c>
      <c r="Z78" s="22" t="str">
        <f t="shared" ref="Z78:Z111" si="5">IF(DATEDIF(V78,W78,"m")&gt;=36,"Out-of-Range",IF(AND(DATEDIF(V78,W78,"m")&gt;=24, DATEDIF(V78,W78,"m")&lt;36), "$21.80","-"))</f>
        <v>-</v>
      </c>
      <c r="AA78" s="24" t="str">
        <f t="shared" si="3"/>
        <v/>
      </c>
    </row>
    <row r="79" spans="2:27" x14ac:dyDescent="0.3">
      <c r="B79" s="5" t="s">
        <v>309</v>
      </c>
      <c r="C79" s="13" t="s">
        <v>66</v>
      </c>
      <c r="D79" s="9">
        <v>66</v>
      </c>
      <c r="E79" s="46"/>
      <c r="F79" s="47"/>
      <c r="G79" s="41"/>
      <c r="H79" s="42"/>
      <c r="I79" s="48"/>
      <c r="J79" s="48"/>
      <c r="K79" s="47"/>
      <c r="L79" s="50"/>
      <c r="M79" s="48"/>
      <c r="N79" s="49"/>
      <c r="O79" s="42"/>
      <c r="P79" s="42"/>
      <c r="Q79" s="42"/>
      <c r="R79" s="15"/>
      <c r="S79" s="15"/>
      <c r="T79" s="15"/>
      <c r="U79" s="15"/>
      <c r="V79" s="47"/>
      <c r="W79" s="47"/>
      <c r="X79" s="21" t="str">
        <f t="shared" si="4"/>
        <v>&lt;= Please Insert a Valid Date</v>
      </c>
      <c r="Y79" s="22" t="str">
        <f t="shared" ref="Y79:Y110" si="6">IF(W79-V79&lt;=0,"-",IF(AND(DATEDIF(V79,W79,"m")&gt;=12, DATEDIF(V79,W79,"m")&lt;24), "$21.80","-"))</f>
        <v>-</v>
      </c>
      <c r="Z79" s="22" t="str">
        <f t="shared" si="5"/>
        <v>-</v>
      </c>
      <c r="AA79" s="24" t="str">
        <f t="shared" ref="AA79:AA113" si="7">IF(X79="&lt;= Please Insert a Valid Date","",IF(X79="$21.80","Valid",IF(Y79="$21.80","Valid",IF(Z79="$21.80", "Valid", "**Invalid**"))))</f>
        <v/>
      </c>
    </row>
    <row r="80" spans="2:27" x14ac:dyDescent="0.3">
      <c r="B80" s="5" t="s">
        <v>310</v>
      </c>
      <c r="C80" s="13" t="s">
        <v>67</v>
      </c>
      <c r="D80" s="8">
        <v>67</v>
      </c>
      <c r="E80" s="51"/>
      <c r="F80" s="23"/>
      <c r="G80" s="19"/>
      <c r="H80" s="51"/>
      <c r="I80" s="48"/>
      <c r="J80" s="48"/>
      <c r="K80" s="47"/>
      <c r="L80" s="50"/>
      <c r="M80" s="48"/>
      <c r="N80" s="49"/>
      <c r="O80" s="16"/>
      <c r="P80" s="16"/>
      <c r="Q80" s="16"/>
      <c r="R80" s="15"/>
      <c r="S80" s="15"/>
      <c r="T80" s="15"/>
      <c r="U80" s="15"/>
      <c r="V80" s="23"/>
      <c r="W80" s="23"/>
      <c r="X80" s="21" t="str">
        <f t="shared" si="4"/>
        <v>&lt;= Please Insert a Valid Date</v>
      </c>
      <c r="Y80" s="22" t="str">
        <f t="shared" si="6"/>
        <v>-</v>
      </c>
      <c r="Z80" s="22" t="str">
        <f t="shared" si="5"/>
        <v>-</v>
      </c>
      <c r="AA80" s="24" t="str">
        <f t="shared" si="7"/>
        <v/>
      </c>
    </row>
    <row r="81" spans="2:27" x14ac:dyDescent="0.3">
      <c r="B81" s="5" t="s">
        <v>311</v>
      </c>
      <c r="C81" s="13" t="s">
        <v>68</v>
      </c>
      <c r="D81" s="9">
        <v>68</v>
      </c>
      <c r="E81" s="8"/>
      <c r="F81" s="23"/>
      <c r="G81" s="18"/>
      <c r="H81" s="17"/>
      <c r="I81" s="48"/>
      <c r="J81" s="48"/>
      <c r="K81" s="47"/>
      <c r="L81" s="50"/>
      <c r="M81" s="48"/>
      <c r="N81" s="49"/>
      <c r="O81" s="17"/>
      <c r="P81" s="7"/>
      <c r="Q81" s="17"/>
      <c r="R81" s="15"/>
      <c r="S81" s="15"/>
      <c r="T81" s="15"/>
      <c r="U81" s="15"/>
      <c r="V81" s="23"/>
      <c r="W81" s="23"/>
      <c r="X81" s="21" t="str">
        <f t="shared" si="4"/>
        <v>&lt;= Please Insert a Valid Date</v>
      </c>
      <c r="Y81" s="22" t="str">
        <f t="shared" si="6"/>
        <v>-</v>
      </c>
      <c r="Z81" s="22" t="str">
        <f t="shared" si="5"/>
        <v>-</v>
      </c>
      <c r="AA81" s="24" t="str">
        <f t="shared" si="7"/>
        <v/>
      </c>
    </row>
    <row r="82" spans="2:27" x14ac:dyDescent="0.3">
      <c r="B82" s="5" t="s">
        <v>312</v>
      </c>
      <c r="C82" s="13" t="s">
        <v>69</v>
      </c>
      <c r="D82" s="8">
        <v>69</v>
      </c>
      <c r="E82" s="46"/>
      <c r="F82" s="47"/>
      <c r="G82" s="41"/>
      <c r="H82" s="42"/>
      <c r="I82" s="48"/>
      <c r="J82" s="48"/>
      <c r="K82" s="47"/>
      <c r="L82" s="50"/>
      <c r="M82" s="48"/>
      <c r="N82" s="49"/>
      <c r="O82" s="42"/>
      <c r="P82" s="42"/>
      <c r="Q82" s="42"/>
      <c r="R82" s="15"/>
      <c r="S82" s="15"/>
      <c r="T82" s="15"/>
      <c r="U82" s="15"/>
      <c r="V82" s="47"/>
      <c r="W82" s="47"/>
      <c r="X82" s="21" t="str">
        <f t="shared" si="4"/>
        <v>&lt;= Please Insert a Valid Date</v>
      </c>
      <c r="Y82" s="22" t="str">
        <f t="shared" si="6"/>
        <v>-</v>
      </c>
      <c r="Z82" s="22" t="str">
        <f t="shared" si="5"/>
        <v>-</v>
      </c>
      <c r="AA82" s="24" t="str">
        <f t="shared" si="7"/>
        <v/>
      </c>
    </row>
    <row r="83" spans="2:27" x14ac:dyDescent="0.3">
      <c r="B83" s="5" t="s">
        <v>313</v>
      </c>
      <c r="C83" s="13" t="s">
        <v>70</v>
      </c>
      <c r="D83" s="9">
        <v>70</v>
      </c>
      <c r="E83" s="46"/>
      <c r="F83" s="47"/>
      <c r="G83" s="41"/>
      <c r="H83" s="42"/>
      <c r="I83" s="48"/>
      <c r="J83" s="48"/>
      <c r="K83" s="47"/>
      <c r="L83" s="50"/>
      <c r="M83" s="48"/>
      <c r="N83" s="49"/>
      <c r="O83" s="42"/>
      <c r="P83" s="42"/>
      <c r="Q83" s="42"/>
      <c r="R83" s="15"/>
      <c r="S83" s="15"/>
      <c r="T83" s="15"/>
      <c r="U83" s="15"/>
      <c r="V83" s="47"/>
      <c r="W83" s="47"/>
      <c r="X83" s="21" t="str">
        <f t="shared" si="4"/>
        <v>&lt;= Please Insert a Valid Date</v>
      </c>
      <c r="Y83" s="22" t="str">
        <f t="shared" si="6"/>
        <v>-</v>
      </c>
      <c r="Z83" s="22" t="str">
        <f t="shared" si="5"/>
        <v>-</v>
      </c>
      <c r="AA83" s="24" t="str">
        <f t="shared" si="7"/>
        <v/>
      </c>
    </row>
    <row r="84" spans="2:27" x14ac:dyDescent="0.3">
      <c r="B84" s="5" t="s">
        <v>314</v>
      </c>
      <c r="C84" s="13" t="s">
        <v>71</v>
      </c>
      <c r="D84" s="8">
        <v>71</v>
      </c>
      <c r="E84" s="51"/>
      <c r="F84" s="23"/>
      <c r="G84" s="19"/>
      <c r="H84" s="51"/>
      <c r="I84" s="48"/>
      <c r="J84" s="48"/>
      <c r="K84" s="47"/>
      <c r="L84" s="50"/>
      <c r="M84" s="48"/>
      <c r="N84" s="49"/>
      <c r="O84" s="16"/>
      <c r="P84" s="16"/>
      <c r="Q84" s="16"/>
      <c r="R84" s="15"/>
      <c r="S84" s="15"/>
      <c r="T84" s="15"/>
      <c r="U84" s="15"/>
      <c r="V84" s="23"/>
      <c r="W84" s="23"/>
      <c r="X84" s="21" t="str">
        <f t="shared" si="4"/>
        <v>&lt;= Please Insert a Valid Date</v>
      </c>
      <c r="Y84" s="22" t="str">
        <f t="shared" si="6"/>
        <v>-</v>
      </c>
      <c r="Z84" s="22" t="str">
        <f t="shared" si="5"/>
        <v>-</v>
      </c>
      <c r="AA84" s="24" t="str">
        <f t="shared" si="7"/>
        <v/>
      </c>
    </row>
    <row r="85" spans="2:27" x14ac:dyDescent="0.3">
      <c r="B85" s="5" t="s">
        <v>315</v>
      </c>
      <c r="C85" s="13" t="s">
        <v>72</v>
      </c>
      <c r="D85" s="9">
        <v>72</v>
      </c>
      <c r="E85" s="8"/>
      <c r="F85" s="23"/>
      <c r="G85" s="18"/>
      <c r="H85" s="17"/>
      <c r="I85" s="48"/>
      <c r="J85" s="48"/>
      <c r="K85" s="47"/>
      <c r="L85" s="50"/>
      <c r="M85" s="48"/>
      <c r="N85" s="49"/>
      <c r="O85" s="17"/>
      <c r="P85" s="7"/>
      <c r="Q85" s="17"/>
      <c r="R85" s="15"/>
      <c r="S85" s="15"/>
      <c r="T85" s="15"/>
      <c r="U85" s="15"/>
      <c r="V85" s="23"/>
      <c r="W85" s="23"/>
      <c r="X85" s="21" t="str">
        <f t="shared" si="4"/>
        <v>&lt;= Please Insert a Valid Date</v>
      </c>
      <c r="Y85" s="22" t="str">
        <f t="shared" si="6"/>
        <v>-</v>
      </c>
      <c r="Z85" s="22" t="str">
        <f t="shared" si="5"/>
        <v>-</v>
      </c>
      <c r="AA85" s="24" t="str">
        <f t="shared" si="7"/>
        <v/>
      </c>
    </row>
    <row r="86" spans="2:27" x14ac:dyDescent="0.3">
      <c r="B86" s="5" t="s">
        <v>316</v>
      </c>
      <c r="C86" s="13" t="s">
        <v>73</v>
      </c>
      <c r="D86" s="8">
        <v>73</v>
      </c>
      <c r="E86" s="46"/>
      <c r="F86" s="47"/>
      <c r="G86" s="41"/>
      <c r="H86" s="42"/>
      <c r="I86" s="48"/>
      <c r="J86" s="48"/>
      <c r="K86" s="47"/>
      <c r="L86" s="50"/>
      <c r="M86" s="48"/>
      <c r="N86" s="49"/>
      <c r="O86" s="42"/>
      <c r="P86" s="42"/>
      <c r="Q86" s="42"/>
      <c r="R86" s="15"/>
      <c r="S86" s="15"/>
      <c r="T86" s="15"/>
      <c r="U86" s="15"/>
      <c r="V86" s="47"/>
      <c r="W86" s="47"/>
      <c r="X86" s="21" t="str">
        <f t="shared" si="4"/>
        <v>&lt;= Please Insert a Valid Date</v>
      </c>
      <c r="Y86" s="22" t="str">
        <f t="shared" si="6"/>
        <v>-</v>
      </c>
      <c r="Z86" s="22" t="str">
        <f t="shared" si="5"/>
        <v>-</v>
      </c>
      <c r="AA86" s="24" t="str">
        <f t="shared" si="7"/>
        <v/>
      </c>
    </row>
    <row r="87" spans="2:27" x14ac:dyDescent="0.3">
      <c r="B87" s="5" t="s">
        <v>317</v>
      </c>
      <c r="C87" s="13" t="s">
        <v>74</v>
      </c>
      <c r="D87" s="9">
        <v>74</v>
      </c>
      <c r="E87" s="46"/>
      <c r="F87" s="47"/>
      <c r="G87" s="41"/>
      <c r="H87" s="42"/>
      <c r="I87" s="48"/>
      <c r="J87" s="48"/>
      <c r="K87" s="47"/>
      <c r="L87" s="50"/>
      <c r="M87" s="48"/>
      <c r="N87" s="49"/>
      <c r="O87" s="42"/>
      <c r="P87" s="42"/>
      <c r="Q87" s="42"/>
      <c r="R87" s="15"/>
      <c r="S87" s="15"/>
      <c r="T87" s="15"/>
      <c r="U87" s="15"/>
      <c r="V87" s="47"/>
      <c r="W87" s="47"/>
      <c r="X87" s="21" t="str">
        <f t="shared" si="4"/>
        <v>&lt;= Please Insert a Valid Date</v>
      </c>
      <c r="Y87" s="22" t="str">
        <f t="shared" si="6"/>
        <v>-</v>
      </c>
      <c r="Z87" s="22" t="str">
        <f t="shared" si="5"/>
        <v>-</v>
      </c>
      <c r="AA87" s="24" t="str">
        <f t="shared" si="7"/>
        <v/>
      </c>
    </row>
    <row r="88" spans="2:27" x14ac:dyDescent="0.3">
      <c r="B88" s="5" t="s">
        <v>318</v>
      </c>
      <c r="C88" s="13" t="s">
        <v>75</v>
      </c>
      <c r="D88" s="8">
        <v>75</v>
      </c>
      <c r="E88" s="51"/>
      <c r="F88" s="23"/>
      <c r="G88" s="19"/>
      <c r="H88" s="51"/>
      <c r="I88" s="48"/>
      <c r="J88" s="48"/>
      <c r="K88" s="47"/>
      <c r="L88" s="50"/>
      <c r="M88" s="48"/>
      <c r="N88" s="49"/>
      <c r="O88" s="16"/>
      <c r="P88" s="16"/>
      <c r="Q88" s="16"/>
      <c r="R88" s="15"/>
      <c r="S88" s="15"/>
      <c r="T88" s="15"/>
      <c r="U88" s="15"/>
      <c r="V88" s="23"/>
      <c r="W88" s="23"/>
      <c r="X88" s="21" t="str">
        <f t="shared" si="4"/>
        <v>&lt;= Please Insert a Valid Date</v>
      </c>
      <c r="Y88" s="22" t="str">
        <f t="shared" si="6"/>
        <v>-</v>
      </c>
      <c r="Z88" s="22" t="str">
        <f t="shared" si="5"/>
        <v>-</v>
      </c>
      <c r="AA88" s="24" t="str">
        <f t="shared" si="7"/>
        <v/>
      </c>
    </row>
    <row r="89" spans="2:27" x14ac:dyDescent="0.3">
      <c r="B89" s="5" t="s">
        <v>319</v>
      </c>
      <c r="C89" s="13" t="s">
        <v>76</v>
      </c>
      <c r="D89" s="9">
        <v>76</v>
      </c>
      <c r="E89" s="8"/>
      <c r="F89" s="23"/>
      <c r="G89" s="18"/>
      <c r="H89" s="17"/>
      <c r="I89" s="48"/>
      <c r="J89" s="48"/>
      <c r="K89" s="47"/>
      <c r="L89" s="50"/>
      <c r="M89" s="48"/>
      <c r="N89" s="49"/>
      <c r="O89" s="17"/>
      <c r="P89" s="7"/>
      <c r="Q89" s="17"/>
      <c r="R89" s="15"/>
      <c r="S89" s="15"/>
      <c r="T89" s="15"/>
      <c r="U89" s="15"/>
      <c r="V89" s="23"/>
      <c r="W89" s="23"/>
      <c r="X89" s="21" t="str">
        <f t="shared" si="4"/>
        <v>&lt;= Please Insert a Valid Date</v>
      </c>
      <c r="Y89" s="22" t="str">
        <f t="shared" si="6"/>
        <v>-</v>
      </c>
      <c r="Z89" s="22" t="str">
        <f t="shared" si="5"/>
        <v>-</v>
      </c>
      <c r="AA89" s="24" t="str">
        <f t="shared" si="7"/>
        <v/>
      </c>
    </row>
    <row r="90" spans="2:27" x14ac:dyDescent="0.3">
      <c r="B90" s="5" t="s">
        <v>320</v>
      </c>
      <c r="C90" s="13" t="s">
        <v>77</v>
      </c>
      <c r="D90" s="8">
        <v>77</v>
      </c>
      <c r="E90" s="46"/>
      <c r="F90" s="47"/>
      <c r="G90" s="41"/>
      <c r="H90" s="42"/>
      <c r="I90" s="48"/>
      <c r="J90" s="48"/>
      <c r="K90" s="47"/>
      <c r="L90" s="50"/>
      <c r="M90" s="48"/>
      <c r="N90" s="49"/>
      <c r="O90" s="42"/>
      <c r="P90" s="42"/>
      <c r="Q90" s="42"/>
      <c r="R90" s="15"/>
      <c r="S90" s="15"/>
      <c r="T90" s="15"/>
      <c r="U90" s="15"/>
      <c r="V90" s="47"/>
      <c r="W90" s="47"/>
      <c r="X90" s="21" t="str">
        <f t="shared" si="4"/>
        <v>&lt;= Please Insert a Valid Date</v>
      </c>
      <c r="Y90" s="22" t="str">
        <f t="shared" si="6"/>
        <v>-</v>
      </c>
      <c r="Z90" s="22" t="str">
        <f t="shared" si="5"/>
        <v>-</v>
      </c>
      <c r="AA90" s="24" t="str">
        <f t="shared" si="7"/>
        <v/>
      </c>
    </row>
    <row r="91" spans="2:27" x14ac:dyDescent="0.3">
      <c r="B91" s="5" t="s">
        <v>321</v>
      </c>
      <c r="C91" s="13" t="s">
        <v>78</v>
      </c>
      <c r="D91" s="9">
        <v>78</v>
      </c>
      <c r="E91" s="46"/>
      <c r="F91" s="47"/>
      <c r="G91" s="41"/>
      <c r="H91" s="42"/>
      <c r="I91" s="48"/>
      <c r="J91" s="48"/>
      <c r="K91" s="47"/>
      <c r="L91" s="50"/>
      <c r="M91" s="48"/>
      <c r="N91" s="49"/>
      <c r="O91" s="42"/>
      <c r="P91" s="42"/>
      <c r="Q91" s="42"/>
      <c r="R91" s="15"/>
      <c r="S91" s="15"/>
      <c r="T91" s="15"/>
      <c r="U91" s="15"/>
      <c r="V91" s="47"/>
      <c r="W91" s="47"/>
      <c r="X91" s="21" t="str">
        <f t="shared" si="4"/>
        <v>&lt;= Please Insert a Valid Date</v>
      </c>
      <c r="Y91" s="22" t="str">
        <f t="shared" si="6"/>
        <v>-</v>
      </c>
      <c r="Z91" s="22" t="str">
        <f t="shared" si="5"/>
        <v>-</v>
      </c>
      <c r="AA91" s="24" t="str">
        <f t="shared" si="7"/>
        <v/>
      </c>
    </row>
    <row r="92" spans="2:27" x14ac:dyDescent="0.3">
      <c r="B92" s="5" t="s">
        <v>322</v>
      </c>
      <c r="C92" s="13" t="s">
        <v>79</v>
      </c>
      <c r="D92" s="8">
        <v>79</v>
      </c>
      <c r="E92" s="51"/>
      <c r="F92" s="23"/>
      <c r="G92" s="19"/>
      <c r="H92" s="51"/>
      <c r="I92" s="48"/>
      <c r="J92" s="48"/>
      <c r="K92" s="47"/>
      <c r="L92" s="50"/>
      <c r="M92" s="48"/>
      <c r="N92" s="49"/>
      <c r="O92" s="16"/>
      <c r="P92" s="16"/>
      <c r="Q92" s="16"/>
      <c r="R92" s="15"/>
      <c r="S92" s="15"/>
      <c r="T92" s="15"/>
      <c r="U92" s="15"/>
      <c r="V92" s="23"/>
      <c r="W92" s="23"/>
      <c r="X92" s="21" t="str">
        <f t="shared" si="4"/>
        <v>&lt;= Please Insert a Valid Date</v>
      </c>
      <c r="Y92" s="22" t="str">
        <f t="shared" si="6"/>
        <v>-</v>
      </c>
      <c r="Z92" s="22" t="str">
        <f t="shared" si="5"/>
        <v>-</v>
      </c>
      <c r="AA92" s="24" t="str">
        <f t="shared" si="7"/>
        <v/>
      </c>
    </row>
    <row r="93" spans="2:27" x14ac:dyDescent="0.3">
      <c r="B93" s="5" t="s">
        <v>323</v>
      </c>
      <c r="C93" s="13" t="s">
        <v>80</v>
      </c>
      <c r="D93" s="9">
        <v>80</v>
      </c>
      <c r="E93" s="43"/>
      <c r="F93" s="44"/>
      <c r="G93" s="45"/>
      <c r="H93" s="40"/>
      <c r="I93" s="48"/>
      <c r="J93" s="48"/>
      <c r="K93" s="47"/>
      <c r="L93" s="50"/>
      <c r="M93" s="48"/>
      <c r="N93" s="49"/>
      <c r="O93" s="42"/>
      <c r="P93" s="42"/>
      <c r="Q93" s="42"/>
      <c r="R93" s="15"/>
      <c r="S93" s="15"/>
      <c r="T93" s="15"/>
      <c r="U93" s="15"/>
      <c r="V93" s="47"/>
      <c r="W93" s="47"/>
      <c r="X93" s="21" t="str">
        <f t="shared" si="4"/>
        <v>&lt;= Please Insert a Valid Date</v>
      </c>
      <c r="Y93" s="22" t="str">
        <f t="shared" si="6"/>
        <v>-</v>
      </c>
      <c r="Z93" s="22" t="str">
        <f t="shared" si="5"/>
        <v>-</v>
      </c>
      <c r="AA93" s="24" t="str">
        <f t="shared" si="7"/>
        <v/>
      </c>
    </row>
    <row r="94" spans="2:27" x14ac:dyDescent="0.3">
      <c r="B94" s="5" t="s">
        <v>324</v>
      </c>
      <c r="C94" s="13" t="s">
        <v>81</v>
      </c>
      <c r="D94" s="8">
        <v>81</v>
      </c>
      <c r="E94" s="46"/>
      <c r="F94" s="47"/>
      <c r="G94" s="41"/>
      <c r="H94" s="42"/>
      <c r="I94" s="48"/>
      <c r="J94" s="48"/>
      <c r="K94" s="47"/>
      <c r="L94" s="50"/>
      <c r="M94" s="48"/>
      <c r="N94" s="49"/>
      <c r="O94" s="42"/>
      <c r="P94" s="42"/>
      <c r="Q94" s="42"/>
      <c r="R94" s="15"/>
      <c r="S94" s="15"/>
      <c r="T94" s="15"/>
      <c r="U94" s="15"/>
      <c r="V94" s="47"/>
      <c r="W94" s="47"/>
      <c r="X94" s="21" t="str">
        <f t="shared" si="4"/>
        <v>&lt;= Please Insert a Valid Date</v>
      </c>
      <c r="Y94" s="22" t="str">
        <f t="shared" si="6"/>
        <v>-</v>
      </c>
      <c r="Z94" s="22" t="str">
        <f t="shared" si="5"/>
        <v>-</v>
      </c>
      <c r="AA94" s="24" t="str">
        <f t="shared" si="7"/>
        <v/>
      </c>
    </row>
    <row r="95" spans="2:27" x14ac:dyDescent="0.3">
      <c r="B95" s="5" t="s">
        <v>325</v>
      </c>
      <c r="C95" s="13" t="s">
        <v>82</v>
      </c>
      <c r="D95" s="9">
        <v>82</v>
      </c>
      <c r="E95" s="46"/>
      <c r="F95" s="47"/>
      <c r="G95" s="41"/>
      <c r="H95" s="42"/>
      <c r="I95" s="48"/>
      <c r="J95" s="48"/>
      <c r="K95" s="47"/>
      <c r="L95" s="50"/>
      <c r="M95" s="48"/>
      <c r="N95" s="49"/>
      <c r="O95" s="42"/>
      <c r="P95" s="42"/>
      <c r="Q95" s="42"/>
      <c r="R95" s="15"/>
      <c r="S95" s="15"/>
      <c r="T95" s="15"/>
      <c r="U95" s="15"/>
      <c r="V95" s="47"/>
      <c r="W95" s="47"/>
      <c r="X95" s="21" t="str">
        <f t="shared" si="4"/>
        <v>&lt;= Please Insert a Valid Date</v>
      </c>
      <c r="Y95" s="22" t="str">
        <f t="shared" si="6"/>
        <v>-</v>
      </c>
      <c r="Z95" s="22" t="str">
        <f t="shared" si="5"/>
        <v>-</v>
      </c>
      <c r="AA95" s="24" t="str">
        <f t="shared" si="7"/>
        <v/>
      </c>
    </row>
    <row r="96" spans="2:27" x14ac:dyDescent="0.3">
      <c r="B96" s="5" t="s">
        <v>326</v>
      </c>
      <c r="C96" s="13" t="s">
        <v>83</v>
      </c>
      <c r="D96" s="8">
        <v>83</v>
      </c>
      <c r="E96" s="51"/>
      <c r="F96" s="23"/>
      <c r="G96" s="19"/>
      <c r="H96" s="51"/>
      <c r="I96" s="48"/>
      <c r="J96" s="48"/>
      <c r="K96" s="47"/>
      <c r="L96" s="50"/>
      <c r="M96" s="48"/>
      <c r="N96" s="49"/>
      <c r="O96" s="16"/>
      <c r="P96" s="16"/>
      <c r="Q96" s="16"/>
      <c r="R96" s="15"/>
      <c r="S96" s="15"/>
      <c r="T96" s="15"/>
      <c r="U96" s="15"/>
      <c r="V96" s="23"/>
      <c r="W96" s="23"/>
      <c r="X96" s="21" t="str">
        <f t="shared" si="4"/>
        <v>&lt;= Please Insert a Valid Date</v>
      </c>
      <c r="Y96" s="22" t="str">
        <f t="shared" si="6"/>
        <v>-</v>
      </c>
      <c r="Z96" s="22" t="str">
        <f t="shared" si="5"/>
        <v>-</v>
      </c>
      <c r="AA96" s="24" t="str">
        <f t="shared" si="7"/>
        <v/>
      </c>
    </row>
    <row r="97" spans="2:27" x14ac:dyDescent="0.3">
      <c r="B97" s="5" t="s">
        <v>327</v>
      </c>
      <c r="C97" s="13" t="s">
        <v>84</v>
      </c>
      <c r="D97" s="9">
        <v>84</v>
      </c>
      <c r="E97" s="8"/>
      <c r="F97" s="23"/>
      <c r="G97" s="18"/>
      <c r="H97" s="17"/>
      <c r="I97" s="48"/>
      <c r="J97" s="48"/>
      <c r="K97" s="47"/>
      <c r="L97" s="50"/>
      <c r="M97" s="48"/>
      <c r="N97" s="49"/>
      <c r="O97" s="17"/>
      <c r="P97" s="7"/>
      <c r="Q97" s="17"/>
      <c r="R97" s="15"/>
      <c r="S97" s="15"/>
      <c r="T97" s="15"/>
      <c r="U97" s="15"/>
      <c r="V97" s="23"/>
      <c r="W97" s="23"/>
      <c r="X97" s="21" t="str">
        <f t="shared" si="4"/>
        <v>&lt;= Please Insert a Valid Date</v>
      </c>
      <c r="Y97" s="22" t="str">
        <f t="shared" si="6"/>
        <v>-</v>
      </c>
      <c r="Z97" s="22" t="str">
        <f t="shared" si="5"/>
        <v>-</v>
      </c>
      <c r="AA97" s="24" t="str">
        <f t="shared" si="7"/>
        <v/>
      </c>
    </row>
    <row r="98" spans="2:27" x14ac:dyDescent="0.3">
      <c r="B98" s="5" t="s">
        <v>328</v>
      </c>
      <c r="C98" s="13" t="s">
        <v>85</v>
      </c>
      <c r="D98" s="8">
        <v>85</v>
      </c>
      <c r="E98" s="8"/>
      <c r="F98" s="23"/>
      <c r="G98" s="18"/>
      <c r="H98" s="17"/>
      <c r="I98" s="48"/>
      <c r="J98" s="48"/>
      <c r="K98" s="47"/>
      <c r="L98" s="50"/>
      <c r="M98" s="48"/>
      <c r="N98" s="49"/>
      <c r="O98" s="17"/>
      <c r="P98" s="7"/>
      <c r="Q98" s="17"/>
      <c r="R98" s="15"/>
      <c r="S98" s="15"/>
      <c r="T98" s="15"/>
      <c r="U98" s="15"/>
      <c r="V98" s="23"/>
      <c r="W98" s="23"/>
      <c r="X98" s="21" t="str">
        <f t="shared" si="4"/>
        <v>&lt;= Please Insert a Valid Date</v>
      </c>
      <c r="Y98" s="22" t="str">
        <f t="shared" si="6"/>
        <v>-</v>
      </c>
      <c r="Z98" s="22" t="str">
        <f t="shared" si="5"/>
        <v>-</v>
      </c>
      <c r="AA98" s="24" t="str">
        <f t="shared" si="7"/>
        <v/>
      </c>
    </row>
    <row r="99" spans="2:27" x14ac:dyDescent="0.3">
      <c r="B99" s="5" t="s">
        <v>329</v>
      </c>
      <c r="C99" s="13" t="s">
        <v>86</v>
      </c>
      <c r="D99" s="9">
        <v>86</v>
      </c>
      <c r="E99" s="8"/>
      <c r="F99" s="23"/>
      <c r="G99" s="18"/>
      <c r="H99" s="17"/>
      <c r="I99" s="48"/>
      <c r="J99" s="48"/>
      <c r="K99" s="47"/>
      <c r="L99" s="50"/>
      <c r="M99" s="48"/>
      <c r="N99" s="49"/>
      <c r="O99" s="17"/>
      <c r="P99" s="7"/>
      <c r="Q99" s="17"/>
      <c r="R99" s="15"/>
      <c r="S99" s="15"/>
      <c r="T99" s="15"/>
      <c r="U99" s="15"/>
      <c r="V99" s="23"/>
      <c r="W99" s="23"/>
      <c r="X99" s="21" t="str">
        <f t="shared" si="4"/>
        <v>&lt;= Please Insert a Valid Date</v>
      </c>
      <c r="Y99" s="22" t="str">
        <f t="shared" si="6"/>
        <v>-</v>
      </c>
      <c r="Z99" s="22" t="str">
        <f t="shared" si="5"/>
        <v>-</v>
      </c>
      <c r="AA99" s="24" t="str">
        <f t="shared" si="7"/>
        <v/>
      </c>
    </row>
    <row r="100" spans="2:27" x14ac:dyDescent="0.3">
      <c r="B100" s="5" t="s">
        <v>330</v>
      </c>
      <c r="C100" s="13" t="s">
        <v>87</v>
      </c>
      <c r="D100" s="8">
        <v>87</v>
      </c>
      <c r="E100" s="8"/>
      <c r="F100" s="23"/>
      <c r="G100" s="18"/>
      <c r="H100" s="17"/>
      <c r="I100" s="48"/>
      <c r="J100" s="48"/>
      <c r="K100" s="47"/>
      <c r="L100" s="50"/>
      <c r="M100" s="48"/>
      <c r="N100" s="49"/>
      <c r="O100" s="17"/>
      <c r="P100" s="7"/>
      <c r="Q100" s="17"/>
      <c r="R100" s="15"/>
      <c r="S100" s="15"/>
      <c r="T100" s="15"/>
      <c r="U100" s="15"/>
      <c r="V100" s="23"/>
      <c r="W100" s="23"/>
      <c r="X100" s="21" t="str">
        <f t="shared" si="4"/>
        <v>&lt;= Please Insert a Valid Date</v>
      </c>
      <c r="Y100" s="22" t="str">
        <f t="shared" si="6"/>
        <v>-</v>
      </c>
      <c r="Z100" s="22" t="str">
        <f t="shared" si="5"/>
        <v>-</v>
      </c>
      <c r="AA100" s="24" t="str">
        <f t="shared" si="7"/>
        <v/>
      </c>
    </row>
    <row r="101" spans="2:27" x14ac:dyDescent="0.3">
      <c r="B101" s="5" t="s">
        <v>331</v>
      </c>
      <c r="C101" s="13" t="s">
        <v>88</v>
      </c>
      <c r="D101" s="9">
        <v>88</v>
      </c>
      <c r="E101" s="8"/>
      <c r="F101" s="23"/>
      <c r="G101" s="18"/>
      <c r="H101" s="17"/>
      <c r="I101" s="48"/>
      <c r="J101" s="48"/>
      <c r="K101" s="47"/>
      <c r="L101" s="50"/>
      <c r="M101" s="48"/>
      <c r="N101" s="49"/>
      <c r="O101" s="17"/>
      <c r="P101" s="7"/>
      <c r="Q101" s="17"/>
      <c r="R101" s="15"/>
      <c r="S101" s="15"/>
      <c r="T101" s="15"/>
      <c r="U101" s="15"/>
      <c r="V101" s="23"/>
      <c r="W101" s="23"/>
      <c r="X101" s="21" t="str">
        <f t="shared" si="4"/>
        <v>&lt;= Please Insert a Valid Date</v>
      </c>
      <c r="Y101" s="22" t="str">
        <f t="shared" si="6"/>
        <v>-</v>
      </c>
      <c r="Z101" s="22" t="str">
        <f t="shared" si="5"/>
        <v>-</v>
      </c>
      <c r="AA101" s="24" t="str">
        <f t="shared" si="7"/>
        <v/>
      </c>
    </row>
    <row r="102" spans="2:27" x14ac:dyDescent="0.3">
      <c r="B102" s="5" t="s">
        <v>332</v>
      </c>
      <c r="C102" s="13" t="s">
        <v>89</v>
      </c>
      <c r="D102" s="8">
        <v>89</v>
      </c>
      <c r="E102" s="8"/>
      <c r="F102" s="23"/>
      <c r="G102" s="18"/>
      <c r="H102" s="17"/>
      <c r="I102" s="48"/>
      <c r="J102" s="48"/>
      <c r="K102" s="47"/>
      <c r="L102" s="50"/>
      <c r="M102" s="48"/>
      <c r="N102" s="49"/>
      <c r="O102" s="17"/>
      <c r="P102" s="7"/>
      <c r="Q102" s="17"/>
      <c r="R102" s="15"/>
      <c r="S102" s="15"/>
      <c r="T102" s="15"/>
      <c r="U102" s="15"/>
      <c r="V102" s="23"/>
      <c r="W102" s="23"/>
      <c r="X102" s="21" t="str">
        <f t="shared" si="4"/>
        <v>&lt;= Please Insert a Valid Date</v>
      </c>
      <c r="Y102" s="22" t="str">
        <f t="shared" si="6"/>
        <v>-</v>
      </c>
      <c r="Z102" s="22" t="str">
        <f t="shared" si="5"/>
        <v>-</v>
      </c>
      <c r="AA102" s="24" t="str">
        <f t="shared" si="7"/>
        <v/>
      </c>
    </row>
    <row r="103" spans="2:27" x14ac:dyDescent="0.3">
      <c r="B103" s="5" t="s">
        <v>333</v>
      </c>
      <c r="C103" s="13" t="s">
        <v>90</v>
      </c>
      <c r="D103" s="9">
        <v>90</v>
      </c>
      <c r="E103" s="8"/>
      <c r="F103" s="23"/>
      <c r="G103" s="18"/>
      <c r="H103" s="17"/>
      <c r="I103" s="48"/>
      <c r="J103" s="48"/>
      <c r="K103" s="47"/>
      <c r="L103" s="50"/>
      <c r="M103" s="48"/>
      <c r="N103" s="49"/>
      <c r="O103" s="17"/>
      <c r="P103" s="7"/>
      <c r="Q103" s="17"/>
      <c r="R103" s="15"/>
      <c r="S103" s="15"/>
      <c r="T103" s="15"/>
      <c r="U103" s="15"/>
      <c r="V103" s="23"/>
      <c r="W103" s="23"/>
      <c r="X103" s="21" t="str">
        <f t="shared" si="4"/>
        <v>&lt;= Please Insert a Valid Date</v>
      </c>
      <c r="Y103" s="22" t="str">
        <f t="shared" si="6"/>
        <v>-</v>
      </c>
      <c r="Z103" s="22" t="str">
        <f t="shared" si="5"/>
        <v>-</v>
      </c>
      <c r="AA103" s="24" t="str">
        <f t="shared" si="7"/>
        <v/>
      </c>
    </row>
    <row r="104" spans="2:27" x14ac:dyDescent="0.3">
      <c r="B104" s="5" t="s">
        <v>334</v>
      </c>
      <c r="C104" s="13" t="s">
        <v>91</v>
      </c>
      <c r="D104" s="8">
        <v>91</v>
      </c>
      <c r="E104" s="8"/>
      <c r="F104" s="23"/>
      <c r="G104" s="18"/>
      <c r="H104" s="17"/>
      <c r="I104" s="48"/>
      <c r="J104" s="48"/>
      <c r="K104" s="47"/>
      <c r="L104" s="50"/>
      <c r="M104" s="48"/>
      <c r="N104" s="49"/>
      <c r="O104" s="17"/>
      <c r="P104" s="7"/>
      <c r="Q104" s="17"/>
      <c r="R104" s="15"/>
      <c r="S104" s="15"/>
      <c r="T104" s="15"/>
      <c r="U104" s="15"/>
      <c r="V104" s="23"/>
      <c r="W104" s="23"/>
      <c r="X104" s="21" t="str">
        <f t="shared" si="4"/>
        <v>&lt;= Please Insert a Valid Date</v>
      </c>
      <c r="Y104" s="22" t="str">
        <f t="shared" si="6"/>
        <v>-</v>
      </c>
      <c r="Z104" s="22" t="str">
        <f t="shared" si="5"/>
        <v>-</v>
      </c>
      <c r="AA104" s="24" t="str">
        <f t="shared" si="7"/>
        <v/>
      </c>
    </row>
    <row r="105" spans="2:27" x14ac:dyDescent="0.3">
      <c r="B105" s="5" t="s">
        <v>335</v>
      </c>
      <c r="C105" s="13" t="s">
        <v>92</v>
      </c>
      <c r="D105" s="9">
        <v>92</v>
      </c>
      <c r="E105" s="8"/>
      <c r="F105" s="23"/>
      <c r="G105" s="18"/>
      <c r="H105" s="17"/>
      <c r="I105" s="48"/>
      <c r="J105" s="48"/>
      <c r="K105" s="47"/>
      <c r="L105" s="50"/>
      <c r="M105" s="48"/>
      <c r="N105" s="49"/>
      <c r="O105" s="17"/>
      <c r="P105" s="7"/>
      <c r="Q105" s="17"/>
      <c r="R105" s="15"/>
      <c r="S105" s="15"/>
      <c r="T105" s="15"/>
      <c r="U105" s="15"/>
      <c r="V105" s="23"/>
      <c r="W105" s="23"/>
      <c r="X105" s="21" t="str">
        <f t="shared" si="4"/>
        <v>&lt;= Please Insert a Valid Date</v>
      </c>
      <c r="Y105" s="22" t="str">
        <f t="shared" si="6"/>
        <v>-</v>
      </c>
      <c r="Z105" s="22" t="str">
        <f t="shared" si="5"/>
        <v>-</v>
      </c>
      <c r="AA105" s="24" t="str">
        <f t="shared" si="7"/>
        <v/>
      </c>
    </row>
    <row r="106" spans="2:27" x14ac:dyDescent="0.3">
      <c r="B106" s="5" t="s">
        <v>336</v>
      </c>
      <c r="C106" s="13" t="s">
        <v>93</v>
      </c>
      <c r="D106" s="8">
        <v>93</v>
      </c>
      <c r="E106" s="8"/>
      <c r="F106" s="23"/>
      <c r="G106" s="18"/>
      <c r="H106" s="17"/>
      <c r="I106" s="48"/>
      <c r="J106" s="48"/>
      <c r="K106" s="47"/>
      <c r="L106" s="50"/>
      <c r="M106" s="48"/>
      <c r="N106" s="49"/>
      <c r="O106" s="17"/>
      <c r="P106" s="7"/>
      <c r="Q106" s="17"/>
      <c r="R106" s="15"/>
      <c r="S106" s="15"/>
      <c r="T106" s="15"/>
      <c r="U106" s="15"/>
      <c r="V106" s="23"/>
      <c r="W106" s="23"/>
      <c r="X106" s="21" t="str">
        <f t="shared" si="4"/>
        <v>&lt;= Please Insert a Valid Date</v>
      </c>
      <c r="Y106" s="22" t="str">
        <f t="shared" si="6"/>
        <v>-</v>
      </c>
      <c r="Z106" s="22" t="str">
        <f t="shared" si="5"/>
        <v>-</v>
      </c>
      <c r="AA106" s="24" t="str">
        <f t="shared" si="7"/>
        <v/>
      </c>
    </row>
    <row r="107" spans="2:27" x14ac:dyDescent="0.3">
      <c r="B107" s="5" t="s">
        <v>337</v>
      </c>
      <c r="C107" s="13" t="s">
        <v>94</v>
      </c>
      <c r="D107" s="9">
        <v>94</v>
      </c>
      <c r="E107" s="8"/>
      <c r="F107" s="23"/>
      <c r="G107" s="18"/>
      <c r="H107" s="17"/>
      <c r="I107" s="48"/>
      <c r="J107" s="48"/>
      <c r="K107" s="47"/>
      <c r="L107" s="50"/>
      <c r="M107" s="48"/>
      <c r="N107" s="49"/>
      <c r="O107" s="17"/>
      <c r="P107" s="7"/>
      <c r="Q107" s="17"/>
      <c r="R107" s="15"/>
      <c r="S107" s="15"/>
      <c r="T107" s="15"/>
      <c r="U107" s="15"/>
      <c r="V107" s="23"/>
      <c r="W107" s="23"/>
      <c r="X107" s="21" t="str">
        <f t="shared" si="4"/>
        <v>&lt;= Please Insert a Valid Date</v>
      </c>
      <c r="Y107" s="22" t="str">
        <f t="shared" si="6"/>
        <v>-</v>
      </c>
      <c r="Z107" s="22" t="str">
        <f t="shared" si="5"/>
        <v>-</v>
      </c>
      <c r="AA107" s="24" t="str">
        <f t="shared" si="7"/>
        <v/>
      </c>
    </row>
    <row r="108" spans="2:27" x14ac:dyDescent="0.3">
      <c r="B108" s="5" t="s">
        <v>338</v>
      </c>
      <c r="C108" s="13" t="s">
        <v>95</v>
      </c>
      <c r="D108" s="8">
        <v>95</v>
      </c>
      <c r="E108" s="8"/>
      <c r="F108" s="23"/>
      <c r="G108" s="18"/>
      <c r="H108" s="17"/>
      <c r="I108" s="48"/>
      <c r="J108" s="48"/>
      <c r="K108" s="47"/>
      <c r="L108" s="50"/>
      <c r="M108" s="48"/>
      <c r="N108" s="49"/>
      <c r="O108" s="17"/>
      <c r="P108" s="7"/>
      <c r="Q108" s="17"/>
      <c r="R108" s="15"/>
      <c r="S108" s="15"/>
      <c r="T108" s="15"/>
      <c r="U108" s="15"/>
      <c r="V108" s="23"/>
      <c r="W108" s="23"/>
      <c r="X108" s="21" t="str">
        <f t="shared" si="4"/>
        <v>&lt;= Please Insert a Valid Date</v>
      </c>
      <c r="Y108" s="22" t="str">
        <f t="shared" si="6"/>
        <v>-</v>
      </c>
      <c r="Z108" s="22" t="str">
        <f t="shared" si="5"/>
        <v>-</v>
      </c>
      <c r="AA108" s="24" t="str">
        <f t="shared" si="7"/>
        <v/>
      </c>
    </row>
    <row r="109" spans="2:27" x14ac:dyDescent="0.3">
      <c r="B109" s="5" t="s">
        <v>339</v>
      </c>
      <c r="C109" s="13" t="s">
        <v>96</v>
      </c>
      <c r="D109" s="9">
        <v>96</v>
      </c>
      <c r="E109" s="8"/>
      <c r="F109" s="23"/>
      <c r="G109" s="18"/>
      <c r="H109" s="17"/>
      <c r="I109" s="48"/>
      <c r="J109" s="48"/>
      <c r="K109" s="47"/>
      <c r="L109" s="50"/>
      <c r="M109" s="48"/>
      <c r="N109" s="49"/>
      <c r="O109" s="17"/>
      <c r="P109" s="7"/>
      <c r="Q109" s="17"/>
      <c r="R109" s="15"/>
      <c r="S109" s="15"/>
      <c r="T109" s="15"/>
      <c r="U109" s="15"/>
      <c r="V109" s="23"/>
      <c r="W109" s="23"/>
      <c r="X109" s="21" t="str">
        <f>IF(W109-V109&lt;=0,"&lt;= Please Insert a Valid Date",IF(DATEDIF(V109,W109,"m")&lt;12,"$21.80","-"))</f>
        <v>&lt;= Please Insert a Valid Date</v>
      </c>
      <c r="Y109" s="22" t="str">
        <f t="shared" si="6"/>
        <v>-</v>
      </c>
      <c r="Z109" s="22" t="str">
        <f t="shared" si="5"/>
        <v>-</v>
      </c>
      <c r="AA109" s="24" t="str">
        <f t="shared" si="7"/>
        <v/>
      </c>
    </row>
    <row r="110" spans="2:27" x14ac:dyDescent="0.3">
      <c r="B110" s="5" t="s">
        <v>340</v>
      </c>
      <c r="C110" s="13" t="s">
        <v>97</v>
      </c>
      <c r="D110" s="8">
        <v>97</v>
      </c>
      <c r="E110" s="8"/>
      <c r="F110" s="23"/>
      <c r="G110" s="18"/>
      <c r="H110" s="17"/>
      <c r="I110" s="48"/>
      <c r="J110" s="48"/>
      <c r="K110" s="47"/>
      <c r="L110" s="50"/>
      <c r="M110" s="48"/>
      <c r="N110" s="49"/>
      <c r="O110" s="17"/>
      <c r="P110" s="7"/>
      <c r="Q110" s="17"/>
      <c r="R110" s="15"/>
      <c r="S110" s="15"/>
      <c r="T110" s="15"/>
      <c r="U110" s="15"/>
      <c r="V110" s="23"/>
      <c r="W110" s="23"/>
      <c r="X110" s="21" t="str">
        <f t="shared" ref="X110:X113" si="8">IF(W110-V110&lt;=0,"&lt;= Please Insert a Valid Date",IF(DATEDIF(V110,W110,"m")&lt;12,"$21.80","-"))</f>
        <v>&lt;= Please Insert a Valid Date</v>
      </c>
      <c r="Y110" s="22" t="str">
        <f t="shared" si="6"/>
        <v>-</v>
      </c>
      <c r="Z110" s="22" t="str">
        <f t="shared" si="5"/>
        <v>-</v>
      </c>
      <c r="AA110" s="24" t="str">
        <f t="shared" si="7"/>
        <v/>
      </c>
    </row>
    <row r="111" spans="2:27" x14ac:dyDescent="0.3">
      <c r="B111" s="5" t="s">
        <v>341</v>
      </c>
      <c r="C111" s="13" t="s">
        <v>98</v>
      </c>
      <c r="D111" s="9">
        <v>98</v>
      </c>
      <c r="E111" s="8"/>
      <c r="F111" s="23"/>
      <c r="G111" s="18"/>
      <c r="H111" s="17"/>
      <c r="I111" s="48"/>
      <c r="J111" s="48"/>
      <c r="K111" s="47"/>
      <c r="L111" s="50"/>
      <c r="M111" s="48"/>
      <c r="N111" s="49"/>
      <c r="O111" s="17"/>
      <c r="P111" s="7"/>
      <c r="Q111" s="17"/>
      <c r="R111" s="15"/>
      <c r="S111" s="15"/>
      <c r="T111" s="15"/>
      <c r="U111" s="15"/>
      <c r="V111" s="23"/>
      <c r="W111" s="23"/>
      <c r="X111" s="21" t="str">
        <f t="shared" si="8"/>
        <v>&lt;= Please Insert a Valid Date</v>
      </c>
      <c r="Y111" s="22" t="str">
        <f t="shared" ref="Y110:Y113" si="9">IF(W111-V111&lt;=0,"-",IF(AND(DATEDIF(V111,W111,"m")&gt;=12, DATEDIF(V111,W111,"m")&lt;24), "$21.80","-"))</f>
        <v>-</v>
      </c>
      <c r="Z111" s="22" t="str">
        <f t="shared" si="5"/>
        <v>-</v>
      </c>
      <c r="AA111" s="24" t="str">
        <f t="shared" si="7"/>
        <v/>
      </c>
    </row>
    <row r="112" spans="2:27" x14ac:dyDescent="0.3">
      <c r="B112" s="5" t="s">
        <v>342</v>
      </c>
      <c r="C112" s="13" t="s">
        <v>99</v>
      </c>
      <c r="D112" s="8">
        <v>99</v>
      </c>
      <c r="E112" s="8"/>
      <c r="F112" s="23"/>
      <c r="G112" s="18"/>
      <c r="H112" s="17"/>
      <c r="I112" s="48"/>
      <c r="J112" s="48"/>
      <c r="K112" s="47"/>
      <c r="L112" s="50"/>
      <c r="M112" s="48"/>
      <c r="N112" s="49"/>
      <c r="O112" s="17"/>
      <c r="P112" s="7"/>
      <c r="Q112" s="17"/>
      <c r="R112" s="15"/>
      <c r="S112" s="15"/>
      <c r="T112" s="15"/>
      <c r="U112" s="15"/>
      <c r="V112" s="23"/>
      <c r="W112" s="23"/>
      <c r="X112" s="21" t="str">
        <f t="shared" si="8"/>
        <v>&lt;= Please Insert a Valid Date</v>
      </c>
      <c r="Y112" s="22" t="str">
        <f t="shared" si="9"/>
        <v>-</v>
      </c>
      <c r="Z112" s="22" t="str">
        <f t="shared" ref="Z110:Z113" si="10">IF(DATEDIF(V112,W112,"m")&gt;=36,"Out-of-Range",IF(AND(DATEDIF(V112,W112,"m")&gt;=24, DATEDIF(V112,W112,"m")&lt;36), "$21.80","-"))</f>
        <v>-</v>
      </c>
      <c r="AA112" s="24" t="str">
        <f t="shared" si="7"/>
        <v/>
      </c>
    </row>
    <row r="113" spans="2:27" x14ac:dyDescent="0.3">
      <c r="B113" s="5" t="s">
        <v>343</v>
      </c>
      <c r="C113" s="13" t="s">
        <v>100</v>
      </c>
      <c r="D113" s="9">
        <v>100</v>
      </c>
      <c r="E113" s="8"/>
      <c r="F113" s="23"/>
      <c r="G113" s="18"/>
      <c r="H113" s="17"/>
      <c r="I113" s="48"/>
      <c r="J113" s="48"/>
      <c r="K113" s="47"/>
      <c r="L113" s="50"/>
      <c r="M113" s="48"/>
      <c r="N113" s="49"/>
      <c r="O113" s="17"/>
      <c r="P113" s="7"/>
      <c r="Q113" s="17"/>
      <c r="R113" s="15"/>
      <c r="S113" s="15"/>
      <c r="T113" s="15"/>
      <c r="U113" s="15"/>
      <c r="V113" s="23"/>
      <c r="W113" s="23"/>
      <c r="X113" s="21" t="str">
        <f t="shared" si="8"/>
        <v>&lt;= Please Insert a Valid Date</v>
      </c>
      <c r="Y113" s="22" t="str">
        <f t="shared" si="9"/>
        <v>-</v>
      </c>
      <c r="Z113" s="22" t="str">
        <f t="shared" si="10"/>
        <v>-</v>
      </c>
      <c r="AA113" s="24" t="str">
        <f t="shared" si="7"/>
        <v/>
      </c>
    </row>
  </sheetData>
  <sheetProtection formatCells="0" formatColumns="0" formatRows="0" insertColumns="0" insertRows="0" insertHyperlinks="0" deleteColumns="0" deleteRows="0" sort="0" autoFilter="0" pivotTables="0"/>
  <dataConsolidate/>
  <mergeCells count="30">
    <mergeCell ref="G4:H4"/>
    <mergeCell ref="G5:H5"/>
    <mergeCell ref="D11:D12"/>
    <mergeCell ref="D2:P2"/>
    <mergeCell ref="E4:F4"/>
    <mergeCell ref="E5:F5"/>
    <mergeCell ref="E6:F6"/>
    <mergeCell ref="E7:F7"/>
    <mergeCell ref="E11:E12"/>
    <mergeCell ref="F11:F12"/>
    <mergeCell ref="G11:G12"/>
    <mergeCell ref="H11:H12"/>
    <mergeCell ref="O11:O12"/>
    <mergeCell ref="E10:H10"/>
    <mergeCell ref="G6:H6"/>
    <mergeCell ref="G7:H7"/>
    <mergeCell ref="G8:H8"/>
    <mergeCell ref="E8:F8"/>
    <mergeCell ref="V11:V12"/>
    <mergeCell ref="W11:W12"/>
    <mergeCell ref="R11:U11"/>
    <mergeCell ref="X11:AA11"/>
    <mergeCell ref="I11:I12"/>
    <mergeCell ref="J11:J12"/>
    <mergeCell ref="K11:K12"/>
    <mergeCell ref="L11:L12"/>
    <mergeCell ref="M11:M12"/>
    <mergeCell ref="N11:N12"/>
    <mergeCell ref="Q11:Q12"/>
    <mergeCell ref="P11:P12"/>
  </mergeCells>
  <phoneticPr fontId="0" type="noConversion"/>
  <dataValidations count="13">
    <dataValidation type="date" allowBlank="1" showInputMessage="1" showErrorMessage="1" errorTitle="Error" error="Please Insert a Valid Date" sqref="V13:V113" xr:uid="{00000000-0002-0000-0000-000000000000}">
      <formula1>40940</formula1>
      <formula2>72686</formula2>
    </dataValidation>
    <dataValidation type="date" allowBlank="1" showInputMessage="1" showErrorMessage="1" errorTitle="Error" error="Please Insert a Valid Date" sqref="W39:W41 W80:W113 W32:W33 W36:W37 W43:W66 W68:W77 W13:W30" xr:uid="{00000000-0002-0000-0000-000001000000}">
      <formula1>40941</formula1>
      <formula2>72686</formula2>
    </dataValidation>
    <dataValidation type="list" allowBlank="1" showInputMessage="1" showErrorMessage="1" sqref="S61:U65 R66:U113 R61:R62 S21:U22 R20:T20 R26:U60 S17:T18 U17:U20 S13:U16" xr:uid="{00000000-0002-0000-0000-000002000000}">
      <formula1>Access</formula1>
    </dataValidation>
    <dataValidation type="list" allowBlank="1" showInputMessage="1" showErrorMessage="1" sqref="M13:M113" xr:uid="{00000000-0002-0000-0000-000003000000}">
      <formula1>$A$14:$A$15</formula1>
    </dataValidation>
    <dataValidation type="list" allowBlank="1" showInputMessage="1" showErrorMessage="1" error="Please select the correct information as reflected in the NRIC / WP" sqref="N13" xr:uid="{00000000-0002-0000-0000-000004000000}">
      <formula1>$B$14:$B$113</formula1>
    </dataValidation>
    <dataValidation type="list" allowBlank="1" showInputMessage="1" showErrorMessage="1" error="Please select the correct information as reflected in the NRIC / WP" sqref="I13:J13" xr:uid="{00000000-0002-0000-0000-000005000000}">
      <formula1>$C$14:$C$113</formula1>
    </dataValidation>
    <dataValidation type="list" allowBlank="1" showInputMessage="1" showErrorMessage="1" sqref="R63:R65 R23:U25 S19:T19 R21 R13:R19" xr:uid="{00000000-0002-0000-0000-000006000000}">
      <formula1>$A$16:$A$18</formula1>
    </dataValidation>
    <dataValidation type="date" allowBlank="1" showInputMessage="1" showErrorMessage="1" errorTitle="Error" error="Please Insert a Valid Date" sqref="K13:K113" xr:uid="{00000000-0002-0000-0000-000007000000}">
      <formula1>1</formula1>
      <formula2>40544</formula2>
    </dataValidation>
    <dataValidation type="textLength" allowBlank="1" showInputMessage="1" showErrorMessage="1" errorTitle="Error" error="Please Insert a Valid NRIC/FIN" sqref="E97:E113 E65:E75 E83 E85:E91 E94:E95 E13 E15:E62" xr:uid="{00000000-0002-0000-0000-000008000000}">
      <formula1>9</formula1>
      <formula2>9</formula2>
    </dataValidation>
    <dataValidation type="date" allowBlank="1" showInputMessage="1" showErrorMessage="1" errorTitle="Error" error="Please Insert a Valid Date" sqref="W42 W31 W34:W35 W38 F94:F113 W67 W78:W79 F65:F91 F13:F62" xr:uid="{00000000-0002-0000-0000-000009000000}">
      <formula1>36526</formula1>
      <formula2>72686</formula2>
    </dataValidation>
    <dataValidation type="list" allowBlank="1" showInputMessage="1" showErrorMessage="1" sqref="R22" xr:uid="{00000000-0002-0000-0000-00000A000000}">
      <formula1>$A$16:$A$16</formula1>
    </dataValidation>
    <dataValidation type="list" allowBlank="1" showInputMessage="1" showErrorMessage="1" error="Please select the correct information as reflected in the NRIC / WP" sqref="I14:J113" xr:uid="{00000000-0002-0000-0000-00000B000000}">
      <formula1>Countries</formula1>
    </dataValidation>
    <dataValidation type="list" allowBlank="1" showInputMessage="1" showErrorMessage="1" error="Please select the correct information as reflected in the NRIC / WP" sqref="N14:N113" xr:uid="{00000000-0002-0000-0000-00000C000000}">
      <formula1>Race</formula1>
    </dataValidation>
  </dataValidations>
  <pageMargins left="0.75" right="0.75" top="1" bottom="1" header="0.5" footer="0.5"/>
  <pageSetup paperSize="9"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43"/>
  <sheetViews>
    <sheetView workbookViewId="0">
      <selection sqref="A1:A243"/>
    </sheetView>
  </sheetViews>
  <sheetFormatPr defaultRowHeight="13.2" x14ac:dyDescent="0.25"/>
  <cols>
    <col min="1" max="1" width="39.21875" bestFit="1" customWidth="1"/>
  </cols>
  <sheetData>
    <row r="1" spans="1:1" x14ac:dyDescent="0.25">
      <c r="A1" t="s">
        <v>1</v>
      </c>
    </row>
    <row r="2" spans="1:1" x14ac:dyDescent="0.25">
      <c r="A2" t="s">
        <v>2</v>
      </c>
    </row>
    <row r="3" spans="1:1" x14ac:dyDescent="0.25">
      <c r="A3" t="s">
        <v>3</v>
      </c>
    </row>
    <row r="4" spans="1:1" x14ac:dyDescent="0.25">
      <c r="A4" t="s">
        <v>4</v>
      </c>
    </row>
    <row r="5" spans="1:1" x14ac:dyDescent="0.25">
      <c r="A5" t="s">
        <v>5</v>
      </c>
    </row>
    <row r="6" spans="1:1" x14ac:dyDescent="0.25">
      <c r="A6" t="s">
        <v>6</v>
      </c>
    </row>
    <row r="7" spans="1:1" x14ac:dyDescent="0.25">
      <c r="A7" t="s">
        <v>7</v>
      </c>
    </row>
    <row r="8" spans="1:1" x14ac:dyDescent="0.25">
      <c r="A8" t="s">
        <v>8</v>
      </c>
    </row>
    <row r="9" spans="1:1" x14ac:dyDescent="0.25">
      <c r="A9" t="s">
        <v>9</v>
      </c>
    </row>
    <row r="10" spans="1:1" x14ac:dyDescent="0.25">
      <c r="A10" t="s">
        <v>10</v>
      </c>
    </row>
    <row r="11" spans="1:1" x14ac:dyDescent="0.25">
      <c r="A11" t="s">
        <v>11</v>
      </c>
    </row>
    <row r="12" spans="1:1" x14ac:dyDescent="0.25">
      <c r="A12" t="s">
        <v>12</v>
      </c>
    </row>
    <row r="13" spans="1:1" x14ac:dyDescent="0.25">
      <c r="A13" t="s">
        <v>13</v>
      </c>
    </row>
    <row r="14" spans="1:1" x14ac:dyDescent="0.25">
      <c r="A14" t="s">
        <v>14</v>
      </c>
    </row>
    <row r="15" spans="1:1" x14ac:dyDescent="0.25">
      <c r="A15" t="s">
        <v>15</v>
      </c>
    </row>
    <row r="16" spans="1:1" x14ac:dyDescent="0.25">
      <c r="A16" t="s">
        <v>16</v>
      </c>
    </row>
    <row r="17" spans="1:1" x14ac:dyDescent="0.25">
      <c r="A17" t="s">
        <v>17</v>
      </c>
    </row>
    <row r="18" spans="1:1" x14ac:dyDescent="0.25">
      <c r="A18" t="s">
        <v>18</v>
      </c>
    </row>
    <row r="19" spans="1:1" x14ac:dyDescent="0.25">
      <c r="A19" t="s">
        <v>19</v>
      </c>
    </row>
    <row r="20" spans="1:1" x14ac:dyDescent="0.25">
      <c r="A20" t="s">
        <v>20</v>
      </c>
    </row>
    <row r="21" spans="1:1" x14ac:dyDescent="0.25">
      <c r="A21" t="s">
        <v>21</v>
      </c>
    </row>
    <row r="22" spans="1:1" x14ac:dyDescent="0.25">
      <c r="A22" t="s">
        <v>22</v>
      </c>
    </row>
    <row r="23" spans="1:1" x14ac:dyDescent="0.25">
      <c r="A23" t="s">
        <v>23</v>
      </c>
    </row>
    <row r="24" spans="1:1" x14ac:dyDescent="0.25">
      <c r="A24" t="s">
        <v>24</v>
      </c>
    </row>
    <row r="25" spans="1:1" x14ac:dyDescent="0.25">
      <c r="A25" t="s">
        <v>25</v>
      </c>
    </row>
    <row r="26" spans="1:1" x14ac:dyDescent="0.25">
      <c r="A26" t="s">
        <v>26</v>
      </c>
    </row>
    <row r="27" spans="1:1" x14ac:dyDescent="0.25">
      <c r="A27" t="s">
        <v>27</v>
      </c>
    </row>
    <row r="28" spans="1:1" x14ac:dyDescent="0.25">
      <c r="A28" t="s">
        <v>28</v>
      </c>
    </row>
    <row r="29" spans="1:1" x14ac:dyDescent="0.25">
      <c r="A29" t="s">
        <v>29</v>
      </c>
    </row>
    <row r="30" spans="1:1" x14ac:dyDescent="0.25">
      <c r="A30" t="s">
        <v>30</v>
      </c>
    </row>
    <row r="31" spans="1:1" x14ac:dyDescent="0.25">
      <c r="A31" t="s">
        <v>31</v>
      </c>
    </row>
    <row r="32" spans="1:1" x14ac:dyDescent="0.25">
      <c r="A32" t="s">
        <v>32</v>
      </c>
    </row>
    <row r="33" spans="1:1" x14ac:dyDescent="0.25">
      <c r="A33" t="s">
        <v>33</v>
      </c>
    </row>
    <row r="34" spans="1:1" x14ac:dyDescent="0.25">
      <c r="A34" t="s">
        <v>34</v>
      </c>
    </row>
    <row r="35" spans="1:1" x14ac:dyDescent="0.25">
      <c r="A35" t="s">
        <v>35</v>
      </c>
    </row>
    <row r="36" spans="1:1" x14ac:dyDescent="0.25">
      <c r="A36" t="s">
        <v>36</v>
      </c>
    </row>
    <row r="37" spans="1:1" x14ac:dyDescent="0.25">
      <c r="A37" t="s">
        <v>37</v>
      </c>
    </row>
    <row r="38" spans="1:1" x14ac:dyDescent="0.25">
      <c r="A38" t="s">
        <v>38</v>
      </c>
    </row>
    <row r="39" spans="1:1" x14ac:dyDescent="0.25">
      <c r="A39" t="s">
        <v>39</v>
      </c>
    </row>
    <row r="40" spans="1:1" x14ac:dyDescent="0.25">
      <c r="A40" t="s">
        <v>40</v>
      </c>
    </row>
    <row r="41" spans="1:1" x14ac:dyDescent="0.25">
      <c r="A41" t="s">
        <v>41</v>
      </c>
    </row>
    <row r="42" spans="1:1" x14ac:dyDescent="0.25">
      <c r="A42" t="s">
        <v>42</v>
      </c>
    </row>
    <row r="43" spans="1:1" x14ac:dyDescent="0.25">
      <c r="A43" t="s">
        <v>43</v>
      </c>
    </row>
    <row r="44" spans="1:1" x14ac:dyDescent="0.25">
      <c r="A44" t="s">
        <v>44</v>
      </c>
    </row>
    <row r="45" spans="1:1" x14ac:dyDescent="0.25">
      <c r="A45" t="s">
        <v>45</v>
      </c>
    </row>
    <row r="46" spans="1:1" x14ac:dyDescent="0.25">
      <c r="A46" t="s">
        <v>46</v>
      </c>
    </row>
    <row r="47" spans="1:1" x14ac:dyDescent="0.25">
      <c r="A47" t="s">
        <v>47</v>
      </c>
    </row>
    <row r="48" spans="1:1" x14ac:dyDescent="0.25">
      <c r="A48" t="s">
        <v>48</v>
      </c>
    </row>
    <row r="49" spans="1:1" x14ac:dyDescent="0.25">
      <c r="A49" t="s">
        <v>49</v>
      </c>
    </row>
    <row r="50" spans="1:1" x14ac:dyDescent="0.25">
      <c r="A50" t="s">
        <v>50</v>
      </c>
    </row>
    <row r="51" spans="1:1" x14ac:dyDescent="0.25">
      <c r="A51" t="s">
        <v>51</v>
      </c>
    </row>
    <row r="52" spans="1:1" x14ac:dyDescent="0.25">
      <c r="A52" t="s">
        <v>52</v>
      </c>
    </row>
    <row r="53" spans="1:1" x14ac:dyDescent="0.25">
      <c r="A53" t="s">
        <v>53</v>
      </c>
    </row>
    <row r="54" spans="1:1" x14ac:dyDescent="0.25">
      <c r="A54" t="s">
        <v>54</v>
      </c>
    </row>
    <row r="55" spans="1:1" x14ac:dyDescent="0.25">
      <c r="A55" t="s">
        <v>55</v>
      </c>
    </row>
    <row r="56" spans="1:1" x14ac:dyDescent="0.25">
      <c r="A56" t="s">
        <v>56</v>
      </c>
    </row>
    <row r="57" spans="1:1" x14ac:dyDescent="0.25">
      <c r="A57" t="s">
        <v>57</v>
      </c>
    </row>
    <row r="58" spans="1:1" x14ac:dyDescent="0.25">
      <c r="A58" t="s">
        <v>58</v>
      </c>
    </row>
    <row r="59" spans="1:1" x14ac:dyDescent="0.25">
      <c r="A59" t="s">
        <v>59</v>
      </c>
    </row>
    <row r="60" spans="1:1" x14ac:dyDescent="0.25">
      <c r="A60" t="s">
        <v>60</v>
      </c>
    </row>
    <row r="61" spans="1:1" x14ac:dyDescent="0.25">
      <c r="A61" t="s">
        <v>61</v>
      </c>
    </row>
    <row r="62" spans="1:1" x14ac:dyDescent="0.25">
      <c r="A62" t="s">
        <v>62</v>
      </c>
    </row>
    <row r="63" spans="1:1" x14ac:dyDescent="0.25">
      <c r="A63" t="s">
        <v>63</v>
      </c>
    </row>
    <row r="64" spans="1:1" x14ac:dyDescent="0.25">
      <c r="A64" t="s">
        <v>64</v>
      </c>
    </row>
    <row r="65" spans="1:1" x14ac:dyDescent="0.25">
      <c r="A65" t="s">
        <v>65</v>
      </c>
    </row>
    <row r="66" spans="1:1" x14ac:dyDescent="0.25">
      <c r="A66" t="s">
        <v>66</v>
      </c>
    </row>
    <row r="67" spans="1:1" x14ac:dyDescent="0.25">
      <c r="A67" t="s">
        <v>67</v>
      </c>
    </row>
    <row r="68" spans="1:1" x14ac:dyDescent="0.25">
      <c r="A68" t="s">
        <v>68</v>
      </c>
    </row>
    <row r="69" spans="1:1" x14ac:dyDescent="0.25">
      <c r="A69" t="s">
        <v>69</v>
      </c>
    </row>
    <row r="70" spans="1:1" x14ac:dyDescent="0.25">
      <c r="A70" t="s">
        <v>70</v>
      </c>
    </row>
    <row r="71" spans="1:1" x14ac:dyDescent="0.25">
      <c r="A71" t="s">
        <v>71</v>
      </c>
    </row>
    <row r="72" spans="1:1" x14ac:dyDescent="0.25">
      <c r="A72" t="s">
        <v>72</v>
      </c>
    </row>
    <row r="73" spans="1:1" x14ac:dyDescent="0.25">
      <c r="A73" t="s">
        <v>73</v>
      </c>
    </row>
    <row r="74" spans="1:1" x14ac:dyDescent="0.25">
      <c r="A74" t="s">
        <v>74</v>
      </c>
    </row>
    <row r="75" spans="1:1" x14ac:dyDescent="0.25">
      <c r="A75" t="s">
        <v>75</v>
      </c>
    </row>
    <row r="76" spans="1:1" x14ac:dyDescent="0.25">
      <c r="A76" t="s">
        <v>76</v>
      </c>
    </row>
    <row r="77" spans="1:1" x14ac:dyDescent="0.25">
      <c r="A77" t="s">
        <v>77</v>
      </c>
    </row>
    <row r="78" spans="1:1" x14ac:dyDescent="0.25">
      <c r="A78" t="s">
        <v>78</v>
      </c>
    </row>
    <row r="79" spans="1:1" x14ac:dyDescent="0.25">
      <c r="A79" t="s">
        <v>79</v>
      </c>
    </row>
    <row r="80" spans="1:1" x14ac:dyDescent="0.25">
      <c r="A80" t="s">
        <v>80</v>
      </c>
    </row>
    <row r="81" spans="1:1" x14ac:dyDescent="0.25">
      <c r="A81" t="s">
        <v>81</v>
      </c>
    </row>
    <row r="82" spans="1:1" x14ac:dyDescent="0.25">
      <c r="A82" t="s">
        <v>82</v>
      </c>
    </row>
    <row r="83" spans="1:1" x14ac:dyDescent="0.25">
      <c r="A83" t="s">
        <v>83</v>
      </c>
    </row>
    <row r="84" spans="1:1" x14ac:dyDescent="0.25">
      <c r="A84" t="s">
        <v>84</v>
      </c>
    </row>
    <row r="85" spans="1:1" x14ac:dyDescent="0.25">
      <c r="A85" t="s">
        <v>85</v>
      </c>
    </row>
    <row r="86" spans="1:1" x14ac:dyDescent="0.25">
      <c r="A86" t="s">
        <v>86</v>
      </c>
    </row>
    <row r="87" spans="1:1" x14ac:dyDescent="0.25">
      <c r="A87" t="s">
        <v>87</v>
      </c>
    </row>
    <row r="88" spans="1:1" x14ac:dyDescent="0.25">
      <c r="A88" t="s">
        <v>88</v>
      </c>
    </row>
    <row r="89" spans="1:1" x14ac:dyDescent="0.25">
      <c r="A89" t="s">
        <v>89</v>
      </c>
    </row>
    <row r="90" spans="1:1" x14ac:dyDescent="0.25">
      <c r="A90" t="s">
        <v>90</v>
      </c>
    </row>
    <row r="91" spans="1:1" x14ac:dyDescent="0.25">
      <c r="A91" t="s">
        <v>91</v>
      </c>
    </row>
    <row r="92" spans="1:1" x14ac:dyDescent="0.25">
      <c r="A92" t="s">
        <v>92</v>
      </c>
    </row>
    <row r="93" spans="1:1" x14ac:dyDescent="0.25">
      <c r="A93" t="s">
        <v>93</v>
      </c>
    </row>
    <row r="94" spans="1:1" x14ac:dyDescent="0.25">
      <c r="A94" t="s">
        <v>94</v>
      </c>
    </row>
    <row r="95" spans="1:1" x14ac:dyDescent="0.25">
      <c r="A95" t="s">
        <v>95</v>
      </c>
    </row>
    <row r="96" spans="1:1" x14ac:dyDescent="0.25">
      <c r="A96" t="s">
        <v>96</v>
      </c>
    </row>
    <row r="97" spans="1:1" x14ac:dyDescent="0.25">
      <c r="A97" t="s">
        <v>97</v>
      </c>
    </row>
    <row r="98" spans="1:1" x14ac:dyDescent="0.25">
      <c r="A98" t="s">
        <v>98</v>
      </c>
    </row>
    <row r="99" spans="1:1" x14ac:dyDescent="0.25">
      <c r="A99" t="s">
        <v>99</v>
      </c>
    </row>
    <row r="100" spans="1:1" x14ac:dyDescent="0.25">
      <c r="A100" t="s">
        <v>100</v>
      </c>
    </row>
    <row r="101" spans="1:1" x14ac:dyDescent="0.25">
      <c r="A101" t="s">
        <v>101</v>
      </c>
    </row>
    <row r="102" spans="1:1" x14ac:dyDescent="0.25">
      <c r="A102" t="s">
        <v>102</v>
      </c>
    </row>
    <row r="103" spans="1:1" x14ac:dyDescent="0.25">
      <c r="A103" t="s">
        <v>103</v>
      </c>
    </row>
    <row r="104" spans="1:1" x14ac:dyDescent="0.25">
      <c r="A104" t="s">
        <v>104</v>
      </c>
    </row>
    <row r="105" spans="1:1" x14ac:dyDescent="0.25">
      <c r="A105" t="s">
        <v>105</v>
      </c>
    </row>
    <row r="106" spans="1:1" x14ac:dyDescent="0.25">
      <c r="A106" t="s">
        <v>106</v>
      </c>
    </row>
    <row r="107" spans="1:1" x14ac:dyDescent="0.25">
      <c r="A107" t="s">
        <v>107</v>
      </c>
    </row>
    <row r="108" spans="1:1" x14ac:dyDescent="0.25">
      <c r="A108" t="s">
        <v>108</v>
      </c>
    </row>
    <row r="109" spans="1:1" x14ac:dyDescent="0.25">
      <c r="A109" t="s">
        <v>109</v>
      </c>
    </row>
    <row r="110" spans="1:1" x14ac:dyDescent="0.25">
      <c r="A110" t="s">
        <v>110</v>
      </c>
    </row>
    <row r="111" spans="1:1" x14ac:dyDescent="0.25">
      <c r="A111" t="s">
        <v>111</v>
      </c>
    </row>
    <row r="112" spans="1:1" x14ac:dyDescent="0.25">
      <c r="A112" t="s">
        <v>112</v>
      </c>
    </row>
    <row r="113" spans="1:1" x14ac:dyDescent="0.25">
      <c r="A113" t="s">
        <v>113</v>
      </c>
    </row>
    <row r="114" spans="1:1" x14ac:dyDescent="0.25">
      <c r="A114" t="s">
        <v>114</v>
      </c>
    </row>
    <row r="115" spans="1:1" x14ac:dyDescent="0.25">
      <c r="A115" t="s">
        <v>115</v>
      </c>
    </row>
    <row r="116" spans="1:1" x14ac:dyDescent="0.25">
      <c r="A116" t="s">
        <v>116</v>
      </c>
    </row>
    <row r="117" spans="1:1" x14ac:dyDescent="0.25">
      <c r="A117" t="s">
        <v>117</v>
      </c>
    </row>
    <row r="118" spans="1:1" x14ac:dyDescent="0.25">
      <c r="A118" t="s">
        <v>118</v>
      </c>
    </row>
    <row r="119" spans="1:1" x14ac:dyDescent="0.25">
      <c r="A119" t="s">
        <v>119</v>
      </c>
    </row>
    <row r="120" spans="1:1" x14ac:dyDescent="0.25">
      <c r="A120" t="s">
        <v>120</v>
      </c>
    </row>
    <row r="121" spans="1:1" x14ac:dyDescent="0.25">
      <c r="A121" t="s">
        <v>121</v>
      </c>
    </row>
    <row r="122" spans="1:1" x14ac:dyDescent="0.25">
      <c r="A122" t="s">
        <v>122</v>
      </c>
    </row>
    <row r="123" spans="1:1" x14ac:dyDescent="0.25">
      <c r="A123" t="s">
        <v>123</v>
      </c>
    </row>
    <row r="124" spans="1:1" x14ac:dyDescent="0.25">
      <c r="A124" t="s">
        <v>124</v>
      </c>
    </row>
    <row r="125" spans="1:1" x14ac:dyDescent="0.25">
      <c r="A125" t="s">
        <v>125</v>
      </c>
    </row>
    <row r="126" spans="1:1" x14ac:dyDescent="0.25">
      <c r="A126" t="s">
        <v>126</v>
      </c>
    </row>
    <row r="127" spans="1:1" x14ac:dyDescent="0.25">
      <c r="A127" t="s">
        <v>127</v>
      </c>
    </row>
    <row r="128" spans="1:1" x14ac:dyDescent="0.25">
      <c r="A128" t="s">
        <v>128</v>
      </c>
    </row>
    <row r="129" spans="1:1" x14ac:dyDescent="0.25">
      <c r="A129" t="s">
        <v>129</v>
      </c>
    </row>
    <row r="130" spans="1:1" x14ac:dyDescent="0.25">
      <c r="A130" t="s">
        <v>130</v>
      </c>
    </row>
    <row r="131" spans="1:1" x14ac:dyDescent="0.25">
      <c r="A131" t="s">
        <v>131</v>
      </c>
    </row>
    <row r="132" spans="1:1" x14ac:dyDescent="0.25">
      <c r="A132" t="s">
        <v>132</v>
      </c>
    </row>
    <row r="133" spans="1:1" x14ac:dyDescent="0.25">
      <c r="A133" t="s">
        <v>133</v>
      </c>
    </row>
    <row r="134" spans="1:1" x14ac:dyDescent="0.25">
      <c r="A134" t="s">
        <v>134</v>
      </c>
    </row>
    <row r="135" spans="1:1" x14ac:dyDescent="0.25">
      <c r="A135" t="s">
        <v>135</v>
      </c>
    </row>
    <row r="136" spans="1:1" x14ac:dyDescent="0.25">
      <c r="A136" t="s">
        <v>136</v>
      </c>
    </row>
    <row r="137" spans="1:1" x14ac:dyDescent="0.25">
      <c r="A137" t="s">
        <v>137</v>
      </c>
    </row>
    <row r="138" spans="1:1" x14ac:dyDescent="0.25">
      <c r="A138" t="s">
        <v>138</v>
      </c>
    </row>
    <row r="139" spans="1:1" x14ac:dyDescent="0.25">
      <c r="A139" t="s">
        <v>139</v>
      </c>
    </row>
    <row r="140" spans="1:1" x14ac:dyDescent="0.25">
      <c r="A140" t="s">
        <v>140</v>
      </c>
    </row>
    <row r="141" spans="1:1" x14ac:dyDescent="0.25">
      <c r="A141" t="s">
        <v>141</v>
      </c>
    </row>
    <row r="142" spans="1:1" x14ac:dyDescent="0.25">
      <c r="A142" t="s">
        <v>142</v>
      </c>
    </row>
    <row r="143" spans="1:1" x14ac:dyDescent="0.25">
      <c r="A143" t="s">
        <v>143</v>
      </c>
    </row>
    <row r="144" spans="1:1" x14ac:dyDescent="0.25">
      <c r="A144" t="s">
        <v>144</v>
      </c>
    </row>
    <row r="145" spans="1:1" x14ac:dyDescent="0.25">
      <c r="A145" t="s">
        <v>145</v>
      </c>
    </row>
    <row r="146" spans="1:1" x14ac:dyDescent="0.25">
      <c r="A146" t="s">
        <v>146</v>
      </c>
    </row>
    <row r="147" spans="1:1" x14ac:dyDescent="0.25">
      <c r="A147" t="s">
        <v>147</v>
      </c>
    </row>
    <row r="148" spans="1:1" x14ac:dyDescent="0.25">
      <c r="A148" t="s">
        <v>148</v>
      </c>
    </row>
    <row r="149" spans="1:1" x14ac:dyDescent="0.25">
      <c r="A149" t="s">
        <v>149</v>
      </c>
    </row>
    <row r="150" spans="1:1" x14ac:dyDescent="0.25">
      <c r="A150" t="s">
        <v>150</v>
      </c>
    </row>
    <row r="151" spans="1:1" x14ac:dyDescent="0.25">
      <c r="A151" t="s">
        <v>151</v>
      </c>
    </row>
    <row r="152" spans="1:1" x14ac:dyDescent="0.25">
      <c r="A152" t="s">
        <v>152</v>
      </c>
    </row>
    <row r="153" spans="1:1" x14ac:dyDescent="0.25">
      <c r="A153" t="s">
        <v>153</v>
      </c>
    </row>
    <row r="154" spans="1:1" x14ac:dyDescent="0.25">
      <c r="A154" t="s">
        <v>154</v>
      </c>
    </row>
    <row r="155" spans="1:1" x14ac:dyDescent="0.25">
      <c r="A155" t="s">
        <v>155</v>
      </c>
    </row>
    <row r="156" spans="1:1" x14ac:dyDescent="0.25">
      <c r="A156" t="s">
        <v>156</v>
      </c>
    </row>
    <row r="157" spans="1:1" x14ac:dyDescent="0.25">
      <c r="A157" t="s">
        <v>157</v>
      </c>
    </row>
    <row r="158" spans="1:1" x14ac:dyDescent="0.25">
      <c r="A158" t="s">
        <v>158</v>
      </c>
    </row>
    <row r="159" spans="1:1" x14ac:dyDescent="0.25">
      <c r="A159" t="s">
        <v>159</v>
      </c>
    </row>
    <row r="160" spans="1:1" x14ac:dyDescent="0.25">
      <c r="A160" t="s">
        <v>160</v>
      </c>
    </row>
    <row r="161" spans="1:1" x14ac:dyDescent="0.25">
      <c r="A161" t="s">
        <v>161</v>
      </c>
    </row>
    <row r="162" spans="1:1" x14ac:dyDescent="0.25">
      <c r="A162" t="s">
        <v>162</v>
      </c>
    </row>
    <row r="163" spans="1:1" x14ac:dyDescent="0.25">
      <c r="A163" t="s">
        <v>163</v>
      </c>
    </row>
    <row r="164" spans="1:1" x14ac:dyDescent="0.25">
      <c r="A164" t="s">
        <v>164</v>
      </c>
    </row>
    <row r="165" spans="1:1" x14ac:dyDescent="0.25">
      <c r="A165" t="s">
        <v>165</v>
      </c>
    </row>
    <row r="166" spans="1:1" x14ac:dyDescent="0.25">
      <c r="A166" t="s">
        <v>166</v>
      </c>
    </row>
    <row r="167" spans="1:1" x14ac:dyDescent="0.25">
      <c r="A167" t="s">
        <v>167</v>
      </c>
    </row>
    <row r="168" spans="1:1" x14ac:dyDescent="0.25">
      <c r="A168" t="s">
        <v>168</v>
      </c>
    </row>
    <row r="169" spans="1:1" x14ac:dyDescent="0.25">
      <c r="A169" t="s">
        <v>169</v>
      </c>
    </row>
    <row r="170" spans="1:1" x14ac:dyDescent="0.25">
      <c r="A170" t="s">
        <v>170</v>
      </c>
    </row>
    <row r="171" spans="1:1" x14ac:dyDescent="0.25">
      <c r="A171" t="s">
        <v>171</v>
      </c>
    </row>
    <row r="172" spans="1:1" x14ac:dyDescent="0.25">
      <c r="A172" t="s">
        <v>172</v>
      </c>
    </row>
    <row r="173" spans="1:1" x14ac:dyDescent="0.25">
      <c r="A173" t="s">
        <v>173</v>
      </c>
    </row>
    <row r="174" spans="1:1" x14ac:dyDescent="0.25">
      <c r="A174" t="s">
        <v>174</v>
      </c>
    </row>
    <row r="175" spans="1:1" x14ac:dyDescent="0.25">
      <c r="A175" t="s">
        <v>175</v>
      </c>
    </row>
    <row r="176" spans="1:1" x14ac:dyDescent="0.25">
      <c r="A176" t="s">
        <v>176</v>
      </c>
    </row>
    <row r="177" spans="1:1" x14ac:dyDescent="0.25">
      <c r="A177" t="s">
        <v>177</v>
      </c>
    </row>
    <row r="178" spans="1:1" x14ac:dyDescent="0.25">
      <c r="A178" t="s">
        <v>178</v>
      </c>
    </row>
    <row r="179" spans="1:1" x14ac:dyDescent="0.25">
      <c r="A179" t="s">
        <v>179</v>
      </c>
    </row>
    <row r="180" spans="1:1" x14ac:dyDescent="0.25">
      <c r="A180" t="s">
        <v>180</v>
      </c>
    </row>
    <row r="181" spans="1:1" x14ac:dyDescent="0.25">
      <c r="A181" t="s">
        <v>181</v>
      </c>
    </row>
    <row r="182" spans="1:1" x14ac:dyDescent="0.25">
      <c r="A182" t="s">
        <v>182</v>
      </c>
    </row>
    <row r="183" spans="1:1" x14ac:dyDescent="0.25">
      <c r="A183" t="s">
        <v>183</v>
      </c>
    </row>
    <row r="184" spans="1:1" x14ac:dyDescent="0.25">
      <c r="A184" t="s">
        <v>184</v>
      </c>
    </row>
    <row r="185" spans="1:1" x14ac:dyDescent="0.25">
      <c r="A185" t="s">
        <v>186</v>
      </c>
    </row>
    <row r="186" spans="1:1" x14ac:dyDescent="0.25">
      <c r="A186" t="s">
        <v>185</v>
      </c>
    </row>
    <row r="187" spans="1:1" x14ac:dyDescent="0.25">
      <c r="A187" t="s">
        <v>187</v>
      </c>
    </row>
    <row r="188" spans="1:1" x14ac:dyDescent="0.25">
      <c r="A188" t="s">
        <v>188</v>
      </c>
    </row>
    <row r="189" spans="1:1" x14ac:dyDescent="0.25">
      <c r="A189" t="s">
        <v>189</v>
      </c>
    </row>
    <row r="190" spans="1:1" x14ac:dyDescent="0.25">
      <c r="A190" t="s">
        <v>190</v>
      </c>
    </row>
    <row r="191" spans="1:1" x14ac:dyDescent="0.25">
      <c r="A191" t="s">
        <v>191</v>
      </c>
    </row>
    <row r="192" spans="1:1" x14ac:dyDescent="0.25">
      <c r="A192" t="s">
        <v>192</v>
      </c>
    </row>
    <row r="193" spans="1:1" x14ac:dyDescent="0.25">
      <c r="A193" t="s">
        <v>193</v>
      </c>
    </row>
    <row r="194" spans="1:1" x14ac:dyDescent="0.25">
      <c r="A194" t="s">
        <v>194</v>
      </c>
    </row>
    <row r="195" spans="1:1" x14ac:dyDescent="0.25">
      <c r="A195" t="s">
        <v>195</v>
      </c>
    </row>
    <row r="196" spans="1:1" x14ac:dyDescent="0.25">
      <c r="A196" t="s">
        <v>196</v>
      </c>
    </row>
    <row r="197" spans="1:1" x14ac:dyDescent="0.25">
      <c r="A197" t="s">
        <v>197</v>
      </c>
    </row>
    <row r="198" spans="1:1" x14ac:dyDescent="0.25">
      <c r="A198" t="s">
        <v>198</v>
      </c>
    </row>
    <row r="199" spans="1:1" x14ac:dyDescent="0.25">
      <c r="A199" t="s">
        <v>199</v>
      </c>
    </row>
    <row r="200" spans="1:1" x14ac:dyDescent="0.25">
      <c r="A200" t="s">
        <v>200</v>
      </c>
    </row>
    <row r="201" spans="1:1" x14ac:dyDescent="0.25">
      <c r="A201" t="s">
        <v>201</v>
      </c>
    </row>
    <row r="202" spans="1:1" x14ac:dyDescent="0.25">
      <c r="A202" t="s">
        <v>202</v>
      </c>
    </row>
    <row r="203" spans="1:1" x14ac:dyDescent="0.25">
      <c r="A203" t="s">
        <v>203</v>
      </c>
    </row>
    <row r="204" spans="1:1" x14ac:dyDescent="0.25">
      <c r="A204" t="s">
        <v>204</v>
      </c>
    </row>
    <row r="205" spans="1:1" x14ac:dyDescent="0.25">
      <c r="A205" t="s">
        <v>205</v>
      </c>
    </row>
    <row r="206" spans="1:1" x14ac:dyDescent="0.25">
      <c r="A206" t="s">
        <v>206</v>
      </c>
    </row>
    <row r="207" spans="1:1" x14ac:dyDescent="0.25">
      <c r="A207" t="s">
        <v>207</v>
      </c>
    </row>
    <row r="208" spans="1:1" x14ac:dyDescent="0.25">
      <c r="A208" t="s">
        <v>208</v>
      </c>
    </row>
    <row r="209" spans="1:1" x14ac:dyDescent="0.25">
      <c r="A209" t="s">
        <v>209</v>
      </c>
    </row>
    <row r="210" spans="1:1" x14ac:dyDescent="0.25">
      <c r="A210" t="s">
        <v>210</v>
      </c>
    </row>
    <row r="211" spans="1:1" x14ac:dyDescent="0.25">
      <c r="A211" t="s">
        <v>211</v>
      </c>
    </row>
    <row r="212" spans="1:1" x14ac:dyDescent="0.25">
      <c r="A212" t="s">
        <v>212</v>
      </c>
    </row>
    <row r="213" spans="1:1" x14ac:dyDescent="0.25">
      <c r="A213" t="s">
        <v>213</v>
      </c>
    </row>
    <row r="214" spans="1:1" x14ac:dyDescent="0.25">
      <c r="A214" t="s">
        <v>214</v>
      </c>
    </row>
    <row r="215" spans="1:1" x14ac:dyDescent="0.25">
      <c r="A215" t="s">
        <v>215</v>
      </c>
    </row>
    <row r="216" spans="1:1" x14ac:dyDescent="0.25">
      <c r="A216" t="s">
        <v>216</v>
      </c>
    </row>
    <row r="217" spans="1:1" x14ac:dyDescent="0.25">
      <c r="A217" t="s">
        <v>217</v>
      </c>
    </row>
    <row r="218" spans="1:1" x14ac:dyDescent="0.25">
      <c r="A218" t="s">
        <v>218</v>
      </c>
    </row>
    <row r="219" spans="1:1" x14ac:dyDescent="0.25">
      <c r="A219" t="s">
        <v>219</v>
      </c>
    </row>
    <row r="220" spans="1:1" x14ac:dyDescent="0.25">
      <c r="A220" t="s">
        <v>220</v>
      </c>
    </row>
    <row r="221" spans="1:1" x14ac:dyDescent="0.25">
      <c r="A221" t="s">
        <v>221</v>
      </c>
    </row>
    <row r="222" spans="1:1" x14ac:dyDescent="0.25">
      <c r="A222" t="s">
        <v>222</v>
      </c>
    </row>
    <row r="223" spans="1:1" x14ac:dyDescent="0.25">
      <c r="A223" t="s">
        <v>223</v>
      </c>
    </row>
    <row r="224" spans="1:1" x14ac:dyDescent="0.25">
      <c r="A224" t="s">
        <v>224</v>
      </c>
    </row>
    <row r="225" spans="1:1" x14ac:dyDescent="0.25">
      <c r="A225" t="s">
        <v>225</v>
      </c>
    </row>
    <row r="226" spans="1:1" x14ac:dyDescent="0.25">
      <c r="A226" t="s">
        <v>226</v>
      </c>
    </row>
    <row r="227" spans="1:1" x14ac:dyDescent="0.25">
      <c r="A227" t="s">
        <v>227</v>
      </c>
    </row>
    <row r="228" spans="1:1" x14ac:dyDescent="0.25">
      <c r="A228" t="s">
        <v>228</v>
      </c>
    </row>
    <row r="229" spans="1:1" x14ac:dyDescent="0.25">
      <c r="A229" t="s">
        <v>229</v>
      </c>
    </row>
    <row r="230" spans="1:1" x14ac:dyDescent="0.25">
      <c r="A230" t="s">
        <v>230</v>
      </c>
    </row>
    <row r="231" spans="1:1" x14ac:dyDescent="0.25">
      <c r="A231" t="s">
        <v>231</v>
      </c>
    </row>
    <row r="232" spans="1:1" x14ac:dyDescent="0.25">
      <c r="A232" t="s">
        <v>232</v>
      </c>
    </row>
    <row r="233" spans="1:1" x14ac:dyDescent="0.25">
      <c r="A233" t="s">
        <v>233</v>
      </c>
    </row>
    <row r="234" spans="1:1" x14ac:dyDescent="0.25">
      <c r="A234" t="s">
        <v>234</v>
      </c>
    </row>
    <row r="235" spans="1:1" x14ac:dyDescent="0.25">
      <c r="A235" t="s">
        <v>235</v>
      </c>
    </row>
    <row r="236" spans="1:1" x14ac:dyDescent="0.25">
      <c r="A236" t="s">
        <v>236</v>
      </c>
    </row>
    <row r="237" spans="1:1" x14ac:dyDescent="0.25">
      <c r="A237" t="s">
        <v>237</v>
      </c>
    </row>
    <row r="238" spans="1:1" x14ac:dyDescent="0.25">
      <c r="A238" t="s">
        <v>238</v>
      </c>
    </row>
    <row r="239" spans="1:1" x14ac:dyDescent="0.25">
      <c r="A239" t="s">
        <v>239</v>
      </c>
    </row>
    <row r="240" spans="1:1" x14ac:dyDescent="0.25">
      <c r="A240" t="s">
        <v>240</v>
      </c>
    </row>
    <row r="241" spans="1:1" x14ac:dyDescent="0.25">
      <c r="A241" t="s">
        <v>241</v>
      </c>
    </row>
    <row r="242" spans="1:1" x14ac:dyDescent="0.25">
      <c r="A242" t="s">
        <v>242</v>
      </c>
    </row>
    <row r="243" spans="1:1" x14ac:dyDescent="0.25">
      <c r="A243" t="s">
        <v>243</v>
      </c>
    </row>
  </sheetData>
  <phoneticPr fontId="0" type="noConversion"/>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37"/>
  <sheetViews>
    <sheetView topLeftCell="A123" workbookViewId="0">
      <selection sqref="A1:A243"/>
    </sheetView>
  </sheetViews>
  <sheetFormatPr defaultRowHeight="13.2" x14ac:dyDescent="0.25"/>
  <cols>
    <col min="1" max="1" width="15.21875" bestFit="1" customWidth="1"/>
  </cols>
  <sheetData>
    <row r="1" spans="1:1" x14ac:dyDescent="0.25">
      <c r="A1" t="s">
        <v>244</v>
      </c>
    </row>
    <row r="2" spans="1:1" x14ac:dyDescent="0.25">
      <c r="A2" t="s">
        <v>245</v>
      </c>
    </row>
    <row r="3" spans="1:1" x14ac:dyDescent="0.25">
      <c r="A3" t="s">
        <v>246</v>
      </c>
    </row>
    <row r="4" spans="1:1" x14ac:dyDescent="0.25">
      <c r="A4" t="s">
        <v>247</v>
      </c>
    </row>
    <row r="5" spans="1:1" x14ac:dyDescent="0.25">
      <c r="A5" t="s">
        <v>248</v>
      </c>
    </row>
    <row r="6" spans="1:1" x14ac:dyDescent="0.25">
      <c r="A6" t="s">
        <v>249</v>
      </c>
    </row>
    <row r="7" spans="1:1" x14ac:dyDescent="0.25">
      <c r="A7" t="s">
        <v>250</v>
      </c>
    </row>
    <row r="8" spans="1:1" x14ac:dyDescent="0.25">
      <c r="A8" t="s">
        <v>251</v>
      </c>
    </row>
    <row r="9" spans="1:1" x14ac:dyDescent="0.25">
      <c r="A9" t="s">
        <v>252</v>
      </c>
    </row>
    <row r="10" spans="1:1" x14ac:dyDescent="0.25">
      <c r="A10" t="s">
        <v>253</v>
      </c>
    </row>
    <row r="11" spans="1:1" x14ac:dyDescent="0.25">
      <c r="A11" t="s">
        <v>254</v>
      </c>
    </row>
    <row r="12" spans="1:1" x14ac:dyDescent="0.25">
      <c r="A12" t="s">
        <v>255</v>
      </c>
    </row>
    <row r="13" spans="1:1" x14ac:dyDescent="0.25">
      <c r="A13" t="s">
        <v>256</v>
      </c>
    </row>
    <row r="14" spans="1:1" x14ac:dyDescent="0.25">
      <c r="A14" t="s">
        <v>257</v>
      </c>
    </row>
    <row r="15" spans="1:1" x14ac:dyDescent="0.25">
      <c r="A15" t="s">
        <v>258</v>
      </c>
    </row>
    <row r="16" spans="1:1" x14ac:dyDescent="0.25">
      <c r="A16" t="s">
        <v>259</v>
      </c>
    </row>
    <row r="17" spans="1:1" x14ac:dyDescent="0.25">
      <c r="A17" t="s">
        <v>260</v>
      </c>
    </row>
    <row r="18" spans="1:1" x14ac:dyDescent="0.25">
      <c r="A18" t="s">
        <v>261</v>
      </c>
    </row>
    <row r="19" spans="1:1" x14ac:dyDescent="0.25">
      <c r="A19" t="s">
        <v>262</v>
      </c>
    </row>
    <row r="20" spans="1:1" x14ac:dyDescent="0.25">
      <c r="A20" t="s">
        <v>263</v>
      </c>
    </row>
    <row r="21" spans="1:1" x14ac:dyDescent="0.25">
      <c r="A21" t="s">
        <v>264</v>
      </c>
    </row>
    <row r="22" spans="1:1" x14ac:dyDescent="0.25">
      <c r="A22" t="s">
        <v>265</v>
      </c>
    </row>
    <row r="23" spans="1:1" x14ac:dyDescent="0.25">
      <c r="A23" t="s">
        <v>266</v>
      </c>
    </row>
    <row r="24" spans="1:1" x14ac:dyDescent="0.25">
      <c r="A24" t="s">
        <v>267</v>
      </c>
    </row>
    <row r="25" spans="1:1" x14ac:dyDescent="0.25">
      <c r="A25" t="s">
        <v>268</v>
      </c>
    </row>
    <row r="26" spans="1:1" x14ac:dyDescent="0.25">
      <c r="A26" t="s">
        <v>269</v>
      </c>
    </row>
    <row r="27" spans="1:1" x14ac:dyDescent="0.25">
      <c r="A27" t="s">
        <v>270</v>
      </c>
    </row>
    <row r="28" spans="1:1" x14ac:dyDescent="0.25">
      <c r="A28" t="s">
        <v>271</v>
      </c>
    </row>
    <row r="29" spans="1:1" x14ac:dyDescent="0.25">
      <c r="A29" t="s">
        <v>272</v>
      </c>
    </row>
    <row r="30" spans="1:1" x14ac:dyDescent="0.25">
      <c r="A30" t="s">
        <v>273</v>
      </c>
    </row>
    <row r="31" spans="1:1" x14ac:dyDescent="0.25">
      <c r="A31" t="s">
        <v>274</v>
      </c>
    </row>
    <row r="32" spans="1:1" x14ac:dyDescent="0.25">
      <c r="A32" t="s">
        <v>275</v>
      </c>
    </row>
    <row r="33" spans="1:1" x14ac:dyDescent="0.25">
      <c r="A33" t="s">
        <v>276</v>
      </c>
    </row>
    <row r="34" spans="1:1" x14ac:dyDescent="0.25">
      <c r="A34" t="s">
        <v>277</v>
      </c>
    </row>
    <row r="35" spans="1:1" x14ac:dyDescent="0.25">
      <c r="A35" t="s">
        <v>278</v>
      </c>
    </row>
    <row r="36" spans="1:1" x14ac:dyDescent="0.25">
      <c r="A36" t="s">
        <v>279</v>
      </c>
    </row>
    <row r="37" spans="1:1" x14ac:dyDescent="0.25">
      <c r="A37" t="s">
        <v>280</v>
      </c>
    </row>
    <row r="38" spans="1:1" x14ac:dyDescent="0.25">
      <c r="A38" t="s">
        <v>281</v>
      </c>
    </row>
    <row r="39" spans="1:1" x14ac:dyDescent="0.25">
      <c r="A39" t="s">
        <v>282</v>
      </c>
    </row>
    <row r="40" spans="1:1" x14ac:dyDescent="0.25">
      <c r="A40" t="s">
        <v>283</v>
      </c>
    </row>
    <row r="41" spans="1:1" x14ac:dyDescent="0.25">
      <c r="A41" t="s">
        <v>284</v>
      </c>
    </row>
    <row r="42" spans="1:1" x14ac:dyDescent="0.25">
      <c r="A42" t="s">
        <v>285</v>
      </c>
    </row>
    <row r="43" spans="1:1" x14ac:dyDescent="0.25">
      <c r="A43" t="s">
        <v>286</v>
      </c>
    </row>
    <row r="44" spans="1:1" x14ac:dyDescent="0.25">
      <c r="A44" t="s">
        <v>287</v>
      </c>
    </row>
    <row r="45" spans="1:1" x14ac:dyDescent="0.25">
      <c r="A45" t="s">
        <v>288</v>
      </c>
    </row>
    <row r="46" spans="1:1" x14ac:dyDescent="0.25">
      <c r="A46" t="s">
        <v>289</v>
      </c>
    </row>
    <row r="47" spans="1:1" x14ac:dyDescent="0.25">
      <c r="A47" t="s">
        <v>290</v>
      </c>
    </row>
    <row r="48" spans="1:1" x14ac:dyDescent="0.25">
      <c r="A48" t="s">
        <v>291</v>
      </c>
    </row>
    <row r="49" spans="1:1" x14ac:dyDescent="0.25">
      <c r="A49" t="s">
        <v>292</v>
      </c>
    </row>
    <row r="50" spans="1:1" x14ac:dyDescent="0.25">
      <c r="A50" t="s">
        <v>293</v>
      </c>
    </row>
    <row r="51" spans="1:1" x14ac:dyDescent="0.25">
      <c r="A51" t="s">
        <v>294</v>
      </c>
    </row>
    <row r="52" spans="1:1" x14ac:dyDescent="0.25">
      <c r="A52" t="s">
        <v>295</v>
      </c>
    </row>
    <row r="53" spans="1:1" x14ac:dyDescent="0.25">
      <c r="A53" t="s">
        <v>296</v>
      </c>
    </row>
    <row r="54" spans="1:1" x14ac:dyDescent="0.25">
      <c r="A54" t="s">
        <v>297</v>
      </c>
    </row>
    <row r="55" spans="1:1" x14ac:dyDescent="0.25">
      <c r="A55" t="s">
        <v>298</v>
      </c>
    </row>
    <row r="56" spans="1:1" x14ac:dyDescent="0.25">
      <c r="A56" t="s">
        <v>299</v>
      </c>
    </row>
    <row r="57" spans="1:1" x14ac:dyDescent="0.25">
      <c r="A57" t="s">
        <v>300</v>
      </c>
    </row>
    <row r="58" spans="1:1" x14ac:dyDescent="0.25">
      <c r="A58" t="s">
        <v>301</v>
      </c>
    </row>
    <row r="59" spans="1:1" x14ac:dyDescent="0.25">
      <c r="A59" t="s">
        <v>302</v>
      </c>
    </row>
    <row r="60" spans="1:1" x14ac:dyDescent="0.25">
      <c r="A60" t="s">
        <v>303</v>
      </c>
    </row>
    <row r="61" spans="1:1" x14ac:dyDescent="0.25">
      <c r="A61" t="s">
        <v>304</v>
      </c>
    </row>
    <row r="62" spans="1:1" x14ac:dyDescent="0.25">
      <c r="A62" t="s">
        <v>305</v>
      </c>
    </row>
    <row r="63" spans="1:1" x14ac:dyDescent="0.25">
      <c r="A63" t="s">
        <v>306</v>
      </c>
    </row>
    <row r="64" spans="1:1" x14ac:dyDescent="0.25">
      <c r="A64" t="s">
        <v>307</v>
      </c>
    </row>
    <row r="65" spans="1:1" x14ac:dyDescent="0.25">
      <c r="A65" t="s">
        <v>308</v>
      </c>
    </row>
    <row r="66" spans="1:1" x14ac:dyDescent="0.25">
      <c r="A66" t="s">
        <v>309</v>
      </c>
    </row>
    <row r="67" spans="1:1" x14ac:dyDescent="0.25">
      <c r="A67" t="s">
        <v>310</v>
      </c>
    </row>
    <row r="68" spans="1:1" x14ac:dyDescent="0.25">
      <c r="A68" t="s">
        <v>311</v>
      </c>
    </row>
    <row r="69" spans="1:1" x14ac:dyDescent="0.25">
      <c r="A69" t="s">
        <v>312</v>
      </c>
    </row>
    <row r="70" spans="1:1" x14ac:dyDescent="0.25">
      <c r="A70" t="s">
        <v>313</v>
      </c>
    </row>
    <row r="71" spans="1:1" x14ac:dyDescent="0.25">
      <c r="A71" t="s">
        <v>314</v>
      </c>
    </row>
    <row r="72" spans="1:1" x14ac:dyDescent="0.25">
      <c r="A72" t="s">
        <v>315</v>
      </c>
    </row>
    <row r="73" spans="1:1" x14ac:dyDescent="0.25">
      <c r="A73" t="s">
        <v>316</v>
      </c>
    </row>
    <row r="74" spans="1:1" x14ac:dyDescent="0.25">
      <c r="A74" t="s">
        <v>317</v>
      </c>
    </row>
    <row r="75" spans="1:1" x14ac:dyDescent="0.25">
      <c r="A75" t="s">
        <v>318</v>
      </c>
    </row>
    <row r="76" spans="1:1" x14ac:dyDescent="0.25">
      <c r="A76" t="s">
        <v>319</v>
      </c>
    </row>
    <row r="77" spans="1:1" x14ac:dyDescent="0.25">
      <c r="A77" t="s">
        <v>320</v>
      </c>
    </row>
    <row r="78" spans="1:1" x14ac:dyDescent="0.25">
      <c r="A78" t="s">
        <v>321</v>
      </c>
    </row>
    <row r="79" spans="1:1" x14ac:dyDescent="0.25">
      <c r="A79" t="s">
        <v>322</v>
      </c>
    </row>
    <row r="80" spans="1:1" x14ac:dyDescent="0.25">
      <c r="A80" t="s">
        <v>323</v>
      </c>
    </row>
    <row r="81" spans="1:1" x14ac:dyDescent="0.25">
      <c r="A81" t="s">
        <v>324</v>
      </c>
    </row>
    <row r="82" spans="1:1" x14ac:dyDescent="0.25">
      <c r="A82" t="s">
        <v>325</v>
      </c>
    </row>
    <row r="83" spans="1:1" x14ac:dyDescent="0.25">
      <c r="A83" t="s">
        <v>326</v>
      </c>
    </row>
    <row r="84" spans="1:1" x14ac:dyDescent="0.25">
      <c r="A84" t="s">
        <v>327</v>
      </c>
    </row>
    <row r="85" spans="1:1" x14ac:dyDescent="0.25">
      <c r="A85" t="s">
        <v>328</v>
      </c>
    </row>
    <row r="86" spans="1:1" x14ac:dyDescent="0.25">
      <c r="A86" t="s">
        <v>329</v>
      </c>
    </row>
    <row r="87" spans="1:1" x14ac:dyDescent="0.25">
      <c r="A87" t="s">
        <v>330</v>
      </c>
    </row>
    <row r="88" spans="1:1" x14ac:dyDescent="0.25">
      <c r="A88" t="s">
        <v>331</v>
      </c>
    </row>
    <row r="89" spans="1:1" x14ac:dyDescent="0.25">
      <c r="A89" t="s">
        <v>332</v>
      </c>
    </row>
    <row r="90" spans="1:1" x14ac:dyDescent="0.25">
      <c r="A90" t="s">
        <v>333</v>
      </c>
    </row>
    <row r="91" spans="1:1" x14ac:dyDescent="0.25">
      <c r="A91" t="s">
        <v>334</v>
      </c>
    </row>
    <row r="92" spans="1:1" x14ac:dyDescent="0.25">
      <c r="A92" t="s">
        <v>335</v>
      </c>
    </row>
    <row r="93" spans="1:1" x14ac:dyDescent="0.25">
      <c r="A93" t="s">
        <v>336</v>
      </c>
    </row>
    <row r="94" spans="1:1" x14ac:dyDescent="0.25">
      <c r="A94" t="s">
        <v>337</v>
      </c>
    </row>
    <row r="95" spans="1:1" x14ac:dyDescent="0.25">
      <c r="A95" t="s">
        <v>338</v>
      </c>
    </row>
    <row r="96" spans="1:1" x14ac:dyDescent="0.25">
      <c r="A96" t="s">
        <v>339</v>
      </c>
    </row>
    <row r="97" spans="1:1" x14ac:dyDescent="0.25">
      <c r="A97" t="s">
        <v>340</v>
      </c>
    </row>
    <row r="98" spans="1:1" x14ac:dyDescent="0.25">
      <c r="A98" t="s">
        <v>341</v>
      </c>
    </row>
    <row r="99" spans="1:1" x14ac:dyDescent="0.25">
      <c r="A99" t="s">
        <v>342</v>
      </c>
    </row>
    <row r="100" spans="1:1" x14ac:dyDescent="0.25">
      <c r="A100" t="s">
        <v>343</v>
      </c>
    </row>
    <row r="101" spans="1:1" x14ac:dyDescent="0.25">
      <c r="A101" t="s">
        <v>344</v>
      </c>
    </row>
    <row r="102" spans="1:1" x14ac:dyDescent="0.25">
      <c r="A102" t="s">
        <v>345</v>
      </c>
    </row>
    <row r="103" spans="1:1" x14ac:dyDescent="0.25">
      <c r="A103" t="s">
        <v>346</v>
      </c>
    </row>
    <row r="104" spans="1:1" x14ac:dyDescent="0.25">
      <c r="A104" t="s">
        <v>347</v>
      </c>
    </row>
    <row r="105" spans="1:1" x14ac:dyDescent="0.25">
      <c r="A105" t="s">
        <v>348</v>
      </c>
    </row>
    <row r="106" spans="1:1" x14ac:dyDescent="0.25">
      <c r="A106" t="s">
        <v>349</v>
      </c>
    </row>
    <row r="107" spans="1:1" x14ac:dyDescent="0.25">
      <c r="A107" t="s">
        <v>350</v>
      </c>
    </row>
    <row r="108" spans="1:1" x14ac:dyDescent="0.25">
      <c r="A108" t="s">
        <v>351</v>
      </c>
    </row>
    <row r="109" spans="1:1" x14ac:dyDescent="0.25">
      <c r="A109" t="s">
        <v>352</v>
      </c>
    </row>
    <row r="110" spans="1:1" x14ac:dyDescent="0.25">
      <c r="A110" t="s">
        <v>353</v>
      </c>
    </row>
    <row r="111" spans="1:1" x14ac:dyDescent="0.25">
      <c r="A111" t="s">
        <v>354</v>
      </c>
    </row>
    <row r="112" spans="1:1" x14ac:dyDescent="0.25">
      <c r="A112" t="s">
        <v>355</v>
      </c>
    </row>
    <row r="113" spans="1:1" x14ac:dyDescent="0.25">
      <c r="A113" t="s">
        <v>356</v>
      </c>
    </row>
    <row r="114" spans="1:1" x14ac:dyDescent="0.25">
      <c r="A114" t="s">
        <v>357</v>
      </c>
    </row>
    <row r="115" spans="1:1" x14ac:dyDescent="0.25">
      <c r="A115" t="s">
        <v>358</v>
      </c>
    </row>
    <row r="116" spans="1:1" x14ac:dyDescent="0.25">
      <c r="A116" t="s">
        <v>359</v>
      </c>
    </row>
    <row r="117" spans="1:1" x14ac:dyDescent="0.25">
      <c r="A117" t="s">
        <v>360</v>
      </c>
    </row>
    <row r="118" spans="1:1" x14ac:dyDescent="0.25">
      <c r="A118" t="s">
        <v>361</v>
      </c>
    </row>
    <row r="119" spans="1:1" x14ac:dyDescent="0.25">
      <c r="A119" t="s">
        <v>362</v>
      </c>
    </row>
    <row r="120" spans="1:1" x14ac:dyDescent="0.25">
      <c r="A120" t="s">
        <v>363</v>
      </c>
    </row>
    <row r="121" spans="1:1" x14ac:dyDescent="0.25">
      <c r="A121" t="s">
        <v>364</v>
      </c>
    </row>
    <row r="122" spans="1:1" x14ac:dyDescent="0.25">
      <c r="A122" t="s">
        <v>365</v>
      </c>
    </row>
    <row r="123" spans="1:1" x14ac:dyDescent="0.25">
      <c r="A123" t="s">
        <v>366</v>
      </c>
    </row>
    <row r="124" spans="1:1" x14ac:dyDescent="0.25">
      <c r="A124" t="s">
        <v>367</v>
      </c>
    </row>
    <row r="125" spans="1:1" x14ac:dyDescent="0.25">
      <c r="A125" t="s">
        <v>368</v>
      </c>
    </row>
    <row r="126" spans="1:1" x14ac:dyDescent="0.25">
      <c r="A126" t="s">
        <v>369</v>
      </c>
    </row>
    <row r="127" spans="1:1" x14ac:dyDescent="0.25">
      <c r="A127" t="s">
        <v>370</v>
      </c>
    </row>
    <row r="128" spans="1:1" x14ac:dyDescent="0.25">
      <c r="A128" t="s">
        <v>371</v>
      </c>
    </row>
    <row r="129" spans="1:1" x14ac:dyDescent="0.25">
      <c r="A129" t="s">
        <v>372</v>
      </c>
    </row>
    <row r="130" spans="1:1" x14ac:dyDescent="0.25">
      <c r="A130" t="s">
        <v>373</v>
      </c>
    </row>
    <row r="131" spans="1:1" x14ac:dyDescent="0.25">
      <c r="A131" t="s">
        <v>374</v>
      </c>
    </row>
    <row r="132" spans="1:1" x14ac:dyDescent="0.25">
      <c r="A132" t="s">
        <v>375</v>
      </c>
    </row>
    <row r="133" spans="1:1" x14ac:dyDescent="0.25">
      <c r="A133" t="s">
        <v>376</v>
      </c>
    </row>
    <row r="134" spans="1:1" x14ac:dyDescent="0.25">
      <c r="A134" t="s">
        <v>377</v>
      </c>
    </row>
    <row r="135" spans="1:1" x14ac:dyDescent="0.25">
      <c r="A135" t="s">
        <v>378</v>
      </c>
    </row>
    <row r="136" spans="1:1" x14ac:dyDescent="0.25">
      <c r="A136" t="s">
        <v>379</v>
      </c>
    </row>
    <row r="137" spans="1:1" x14ac:dyDescent="0.25">
      <c r="A137" t="s">
        <v>380</v>
      </c>
    </row>
  </sheetData>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Notice to Requestor</vt:lpstr>
      <vt:lpstr>Application Sheet</vt:lpstr>
      <vt:lpstr>Countries</vt:lpstr>
      <vt:lpstr>Race</vt:lpstr>
      <vt:lpstr>Access</vt:lpstr>
      <vt:lpstr>Countries</vt:lpstr>
      <vt:lpstr>'Application Sheet'!CountryList</vt:lpstr>
      <vt:lpstr>Race</vt:lpstr>
      <vt:lpstr>Race____________________________As_reflected_in_NRIC</vt:lpstr>
    </vt:vector>
  </TitlesOfParts>
  <Company>Singapore Police Force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SPF</dc:creator>
  <cp:lastModifiedBy>Ong Jun Xiang</cp:lastModifiedBy>
  <dcterms:created xsi:type="dcterms:W3CDTF">2010-11-10T10:34:37Z</dcterms:created>
  <dcterms:modified xsi:type="dcterms:W3CDTF">2024-01-02T09:37:06Z</dcterms:modified>
</cp:coreProperties>
</file>